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I77" i="1" l="1"/>
  <c r="J77" i="1" s="1"/>
  <c r="I76" i="1"/>
  <c r="J76" i="1"/>
  <c r="I75" i="1"/>
  <c r="J75" i="1" s="1"/>
  <c r="I74" i="1" l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J49" i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<sst xmlns="http://schemas.openxmlformats.org/spreadsheetml/2006/main" count="156" uniqueCount="126">
  <si>
    <t>№ п/п</t>
  </si>
  <si>
    <t>ДИСПЕТЧЕРСКОЕ НАИМЕНОВАНИЕ ТП (КТП)</t>
  </si>
  <si>
    <t>МОЩНОСТЬ ТП (КТП), кВА</t>
  </si>
  <si>
    <t>ПОТРЕБИТЕЛИ</t>
  </si>
  <si>
    <t>ЗАГРУЖЕННОСТЬ ТП (КТП)</t>
  </si>
  <si>
    <t>фаза</t>
  </si>
  <si>
    <t>кВА</t>
  </si>
  <si>
    <t>%</t>
  </si>
  <si>
    <t>фаза А</t>
  </si>
  <si>
    <t>фаза В</t>
  </si>
  <si>
    <t>фаза С</t>
  </si>
  <si>
    <t>КТП ЧВ-101/160</t>
  </si>
  <si>
    <t>с. Челно-Вершины быт.</t>
  </si>
  <si>
    <t>КТП ЧВ-107/100</t>
  </si>
  <si>
    <t>с.Ч-Вершины быт, станция 3-его подъёма водоканал.</t>
  </si>
  <si>
    <t>ЗТП ЧВ-108/400</t>
  </si>
  <si>
    <t>ЗТП ЧВ-109/400</t>
  </si>
  <si>
    <t>с. Челно-Вершины Налоговая, ЦСО, Отдел культуры, отдел образования, сельхоз управление, автовокзал, быт.</t>
  </si>
  <si>
    <t>КТП ЧВ-110/160</t>
  </si>
  <si>
    <t>с. Челно-Вершины Центр реабилитации детей инвалидов, быт.</t>
  </si>
  <si>
    <t>КТП ЧВ-111/100</t>
  </si>
  <si>
    <t>КТП ЧВ-112/160</t>
  </si>
  <si>
    <t xml:space="preserve">с. Челно-Вершины быт, </t>
  </si>
  <si>
    <t>КТП ЧВ-113/160</t>
  </si>
  <si>
    <t>с. Челно-Вершины МЧС, МВД, Волга-Телеком, Прокуратура, Редакция газеты Авангард, быт</t>
  </si>
  <si>
    <t>КТП ЧВ-115/100</t>
  </si>
  <si>
    <t>с. Челно-Вершины Администрания Ч-Вершинского р-она</t>
  </si>
  <si>
    <t>ЗТП ЧВ-116/250</t>
  </si>
  <si>
    <t>с. Челон-Вершины Школа,Детский сад, быт</t>
  </si>
  <si>
    <t>КТП ЧВ-117/100</t>
  </si>
  <si>
    <t>с. Челно-Вершины РДК, Спорт школа</t>
  </si>
  <si>
    <t>МТП ЧВ-119/400</t>
  </si>
  <si>
    <t>с. Челно-Вершины ПОЖКХ, Котельная №1</t>
  </si>
  <si>
    <t>КТП ЧВ-120/160</t>
  </si>
  <si>
    <t>с. Челно-Вершины быт</t>
  </si>
  <si>
    <t>КТП ЧВ-121/250</t>
  </si>
  <si>
    <t>КТП ЧВ-122/160</t>
  </si>
  <si>
    <t>с. Челно-Вершины ЦСО, быт</t>
  </si>
  <si>
    <t>КТП ЧВ-125/250</t>
  </si>
  <si>
    <t>с. Челно-Вершины КНС "Челнинка"</t>
  </si>
  <si>
    <t>КТП ЧВ-126/250</t>
  </si>
  <si>
    <t>с. Челно-Вершины ФССП, Служба занятости, быт</t>
  </si>
  <si>
    <t>КТП ЧВ-202/100</t>
  </si>
  <si>
    <t>с. Новое Аделяково детский сад</t>
  </si>
  <si>
    <t>КТП ЧВ-225/250</t>
  </si>
  <si>
    <t>с. Новое Аделяково школа</t>
  </si>
  <si>
    <t>КТП ЧВ-317/160</t>
  </si>
  <si>
    <t>с. Чувашское Урметьево быт.</t>
  </si>
  <si>
    <t>КТП ЧВ-320/100</t>
  </si>
  <si>
    <t>с. Малое Девлезеркино школа</t>
  </si>
  <si>
    <t>КТП ЧВ-506/100</t>
  </si>
  <si>
    <t>КТП ЧВ-604/100</t>
  </si>
  <si>
    <t>КТП ЧВ-701/250</t>
  </si>
  <si>
    <t>с. Челно-Вершины Военкомат, быт</t>
  </si>
  <si>
    <t>КТП ЧВ-703/100</t>
  </si>
  <si>
    <t xml:space="preserve">с. Челно-Вершины КНС  </t>
  </si>
  <si>
    <t>КТП ЧВ-705/250</t>
  </si>
  <si>
    <t>КТП ЧВ-1010/60</t>
  </si>
  <si>
    <t>КТП ЧВ-1004/250</t>
  </si>
  <si>
    <t>КТП ЧВ-1005/100</t>
  </si>
  <si>
    <t>с. Челно-Вершины Казначейство, быт</t>
  </si>
  <si>
    <t>КТП ЧВ-1011/100</t>
  </si>
  <si>
    <t>КТП ЧВ-1012/160</t>
  </si>
  <si>
    <t>КТП ЧВ-1101/160</t>
  </si>
  <si>
    <t>КТП ЧВ-1103/160</t>
  </si>
  <si>
    <t>КТП ЧВ-1116/160</t>
  </si>
  <si>
    <t>с. Челно-Вершины котельная №3</t>
  </si>
  <si>
    <t>КТП ЧВ-1402/250</t>
  </si>
  <si>
    <t>с. Челно-Вершины Котельная №2, Детский сад, суд, быт</t>
  </si>
  <si>
    <t>КТП ЧВ-1404/100</t>
  </si>
  <si>
    <t>КТП ЧВ-1405/100</t>
  </si>
  <si>
    <t>с. Челно-Вершины КНС</t>
  </si>
  <si>
    <t>КТП ЧВ-1406/160</t>
  </si>
  <si>
    <t>КТП ЧВ-1408/250</t>
  </si>
  <si>
    <t>КТП ЧВ-1409/320</t>
  </si>
  <si>
    <t>КТП ЧВ-1410/160</t>
  </si>
  <si>
    <t>с. Челно-Вершины АСП, Аптека, быт</t>
  </si>
  <si>
    <t>КТП ЧВ-1411/2*160</t>
  </si>
  <si>
    <t>КТП ЧВ-1412/2*400</t>
  </si>
  <si>
    <t>с. Челно-Вершины Больница</t>
  </si>
  <si>
    <t>КТП ЧВ-1413/160</t>
  </si>
  <si>
    <t>КТП ЧВ-1416/250</t>
  </si>
  <si>
    <t>КТП Б-115/250</t>
  </si>
  <si>
    <t>с. Новое Эштебенькино Школа, мин. Котельная</t>
  </si>
  <si>
    <t>КТП Б-216/160</t>
  </si>
  <si>
    <t>с. Новая Таяба Школа</t>
  </si>
  <si>
    <t>КТП Б-405/400</t>
  </si>
  <si>
    <t>с. Старое Эштебенькино Школа, детский сад</t>
  </si>
  <si>
    <t>КТП Б-415/160</t>
  </si>
  <si>
    <t>с. Чувашское Эштебенькино Школа</t>
  </si>
  <si>
    <t>КТП Б-416/100</t>
  </si>
  <si>
    <t>с. Каменный Брод быт</t>
  </si>
  <si>
    <t>КТП Оз-416/160</t>
  </si>
  <si>
    <t>с. Советский Нурлат быт</t>
  </si>
  <si>
    <t>КТП Оз-405/100</t>
  </si>
  <si>
    <t>КТП Оз-515/100</t>
  </si>
  <si>
    <t>с. Озерки детский сад, быт</t>
  </si>
  <si>
    <t>КТП Оз-803/100</t>
  </si>
  <si>
    <t>с. Чустовка Школа, быт</t>
  </si>
  <si>
    <t>КТП Оз-816/160</t>
  </si>
  <si>
    <t>с. Чистовка быт</t>
  </si>
  <si>
    <t>КТП Зуб-208/100</t>
  </si>
  <si>
    <t>с. Кротовка Клуб</t>
  </si>
  <si>
    <t>КТП Зуб-306/250</t>
  </si>
  <si>
    <t>с. Зубовка быт</t>
  </si>
  <si>
    <t>КТП Зуб -309/250</t>
  </si>
  <si>
    <t>с. Красный Строитель школа, АСП, быт</t>
  </si>
  <si>
    <t>КТП Зуб-330/100</t>
  </si>
  <si>
    <t>с. Красная Горка быт</t>
  </si>
  <si>
    <t>КТП Зуб-335/250</t>
  </si>
  <si>
    <t>с. Красный Строитель ФАП, Детский Сад, Быт.</t>
  </si>
  <si>
    <t>КТП Зуб-325/250</t>
  </si>
  <si>
    <t>с. Красный Строитель СДК, быт.</t>
  </si>
  <si>
    <t>КТП ЧВ-603/100</t>
  </si>
  <si>
    <t>с. Челно-Вершины РАЙТОП, слады.</t>
  </si>
  <si>
    <t>КТП ЧВ-411/400</t>
  </si>
  <si>
    <t>с. Челно-Вершины  ферма</t>
  </si>
  <si>
    <t>КТП ЧВ-1403/100</t>
  </si>
  <si>
    <t>КТП ЧВ-127/100</t>
  </si>
  <si>
    <t>КТП ЧВ-1219/250</t>
  </si>
  <si>
    <t>КТП ЧВ-1001/160</t>
  </si>
  <si>
    <t>КТП ЧВ-1414/160</t>
  </si>
  <si>
    <t>с. Челно-Вершины ФОК</t>
  </si>
  <si>
    <t>КТП ЧВ-129/160</t>
  </si>
  <si>
    <t>КТП ЧВ-509/100</t>
  </si>
  <si>
    <t>Челно-Вершинский  участок - 06,2023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</si>
</sst>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3" xfId="0" applyBorder="1"/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0" fillId="4" borderId="2" xfId="0" applyFill="1" applyBorder="1"/>
    <xf numFmtId="0" fontId="0" fillId="0" borderId="2" xfId="0" applyBorder="1"/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0" fontId="3" fillId="4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2" xfId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7"/>
  <sheetViews>
    <sheetView tabSelected="1" topLeftCell="A56" workbookViewId="0">
      <selection activeCell="I77" sqref="I77"/>
    </sheetView>
  </sheetViews>
  <sheetFormatPr defaultRowHeight="15" x14ac:dyDescent="0.25"/>
  <cols>
    <col min="1" max="1" width="1" customWidth="1"/>
    <col min="2" max="2" width="4.140625" style="1" customWidth="1"/>
    <col min="3" max="3" width="19.140625" style="2" customWidth="1"/>
    <col min="4" max="4" width="10.140625" style="1" customWidth="1"/>
    <col min="5" max="5" width="38.140625" style="2" customWidth="1"/>
    <col min="6" max="6" width="4.85546875" style="28" customWidth="1"/>
    <col min="7" max="7" width="5.42578125" style="28" customWidth="1"/>
    <col min="8" max="8" width="5.5703125" style="28" customWidth="1"/>
    <col min="9" max="9" width="6.28515625" style="28" customWidth="1"/>
    <col min="10" max="10" width="5.5703125" style="30" customWidth="1"/>
    <col min="11" max="11" width="14.7109375" hidden="1" customWidth="1"/>
    <col min="12" max="12" width="5.5703125" hidden="1" customWidth="1"/>
    <col min="14" max="14" width="13.28515625" customWidth="1"/>
  </cols>
  <sheetData>
    <row r="1" spans="2:13" x14ac:dyDescent="0.25">
      <c r="E1" s="32"/>
      <c r="F1" s="32"/>
      <c r="G1" s="32"/>
      <c r="H1" s="32"/>
      <c r="I1" s="32"/>
      <c r="J1" s="32"/>
    </row>
    <row r="2" spans="2:13" ht="59.25" customHeight="1" x14ac:dyDescent="0.25">
      <c r="B2" s="33" t="s">
        <v>125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"/>
    </row>
    <row r="3" spans="2:13" s="4" customFormat="1" ht="15" customHeight="1" x14ac:dyDescent="0.25">
      <c r="B3" s="34" t="s">
        <v>0</v>
      </c>
      <c r="C3" s="34" t="s">
        <v>1</v>
      </c>
      <c r="D3" s="34" t="s">
        <v>2</v>
      </c>
      <c r="E3" s="34" t="s">
        <v>3</v>
      </c>
      <c r="F3" s="31" t="s">
        <v>4</v>
      </c>
      <c r="G3" s="31"/>
      <c r="H3" s="31"/>
      <c r="I3" s="31"/>
      <c r="J3" s="31"/>
      <c r="K3" s="35"/>
      <c r="L3" s="35"/>
    </row>
    <row r="4" spans="2:13" s="4" customFormat="1" x14ac:dyDescent="0.25">
      <c r="B4" s="34"/>
      <c r="C4" s="34"/>
      <c r="D4" s="34"/>
      <c r="E4" s="34"/>
      <c r="F4" s="31" t="s">
        <v>5</v>
      </c>
      <c r="G4" s="31"/>
      <c r="H4" s="31"/>
      <c r="I4" s="31" t="s">
        <v>6</v>
      </c>
      <c r="J4" s="31" t="s">
        <v>7</v>
      </c>
      <c r="K4" s="35"/>
      <c r="L4" s="35"/>
    </row>
    <row r="5" spans="2:13" s="4" customFormat="1" ht="30" x14ac:dyDescent="0.25">
      <c r="B5" s="34"/>
      <c r="C5" s="34"/>
      <c r="D5" s="34"/>
      <c r="E5" s="34"/>
      <c r="F5" s="5" t="s">
        <v>8</v>
      </c>
      <c r="G5" s="5" t="s">
        <v>9</v>
      </c>
      <c r="H5" s="5" t="s">
        <v>10</v>
      </c>
      <c r="I5" s="31"/>
      <c r="J5" s="31"/>
      <c r="K5" s="35"/>
      <c r="L5" s="35"/>
    </row>
    <row r="6" spans="2:13" ht="19.5" customHeight="1" x14ac:dyDescent="0.25">
      <c r="B6" s="6">
        <v>1</v>
      </c>
      <c r="C6" s="7" t="s">
        <v>11</v>
      </c>
      <c r="D6" s="6">
        <v>160</v>
      </c>
      <c r="E6" s="8" t="s">
        <v>12</v>
      </c>
      <c r="F6" s="9">
        <v>50</v>
      </c>
      <c r="G6" s="9">
        <v>57</v>
      </c>
      <c r="H6" s="9">
        <v>77</v>
      </c>
      <c r="I6" s="10">
        <f>(F6+G6+H6)/3*0.38*1.73</f>
        <v>40.320533333333337</v>
      </c>
      <c r="J6" s="11">
        <f>(I6/D6)*100</f>
        <v>25.200333333333337</v>
      </c>
      <c r="K6" s="12"/>
      <c r="L6" s="13"/>
    </row>
    <row r="7" spans="2:13" ht="29.25" customHeight="1" x14ac:dyDescent="0.25">
      <c r="B7" s="6">
        <v>2</v>
      </c>
      <c r="C7" s="7" t="s">
        <v>13</v>
      </c>
      <c r="D7" s="6">
        <v>100</v>
      </c>
      <c r="E7" s="8" t="s">
        <v>14</v>
      </c>
      <c r="F7" s="9">
        <v>20.5</v>
      </c>
      <c r="G7" s="9">
        <v>40.200000000000003</v>
      </c>
      <c r="H7" s="9">
        <v>28.1</v>
      </c>
      <c r="I7" s="10">
        <f t="shared" ref="I7:I71" si="0">(F7+G7+H7)/3*0.38*1.73</f>
        <v>19.459040000000005</v>
      </c>
      <c r="J7" s="11">
        <f t="shared" ref="J7:J71" si="1">(I7/D7)*100</f>
        <v>19.459040000000005</v>
      </c>
      <c r="K7" s="13"/>
      <c r="L7" s="13"/>
    </row>
    <row r="8" spans="2:13" ht="15" customHeight="1" x14ac:dyDescent="0.25">
      <c r="B8" s="6">
        <v>3</v>
      </c>
      <c r="C8" s="7" t="s">
        <v>15</v>
      </c>
      <c r="D8" s="6">
        <v>400</v>
      </c>
      <c r="E8" s="8" t="s">
        <v>12</v>
      </c>
      <c r="F8" s="9">
        <v>37</v>
      </c>
      <c r="G8" s="9">
        <v>40.5</v>
      </c>
      <c r="H8" s="9">
        <v>56.2</v>
      </c>
      <c r="I8" s="10">
        <f t="shared" si="0"/>
        <v>29.298126666666665</v>
      </c>
      <c r="J8" s="11">
        <f t="shared" si="1"/>
        <v>7.3245316666666653</v>
      </c>
      <c r="K8" s="13"/>
      <c r="L8" s="13"/>
    </row>
    <row r="9" spans="2:13" ht="45.75" customHeight="1" x14ac:dyDescent="0.25">
      <c r="B9" s="6">
        <v>4</v>
      </c>
      <c r="C9" s="7" t="s">
        <v>16</v>
      </c>
      <c r="D9" s="6">
        <v>400</v>
      </c>
      <c r="E9" s="8" t="s">
        <v>17</v>
      </c>
      <c r="F9" s="9">
        <v>135</v>
      </c>
      <c r="G9" s="9">
        <v>140</v>
      </c>
      <c r="H9" s="9">
        <v>125</v>
      </c>
      <c r="I9" s="10">
        <f t="shared" si="0"/>
        <v>87.653333333333336</v>
      </c>
      <c r="J9" s="11">
        <f t="shared" si="1"/>
        <v>21.913333333333334</v>
      </c>
      <c r="K9" s="13"/>
      <c r="L9" s="13"/>
    </row>
    <row r="10" spans="2:13" ht="28.15" customHeight="1" x14ac:dyDescent="0.25">
      <c r="B10" s="6">
        <v>5</v>
      </c>
      <c r="C10" s="7" t="s">
        <v>18</v>
      </c>
      <c r="D10" s="6">
        <v>160</v>
      </c>
      <c r="E10" s="8" t="s">
        <v>19</v>
      </c>
      <c r="F10" s="9">
        <v>31</v>
      </c>
      <c r="G10" s="9">
        <v>75</v>
      </c>
      <c r="H10" s="9">
        <v>47</v>
      </c>
      <c r="I10" s="10">
        <f t="shared" si="0"/>
        <v>33.5274</v>
      </c>
      <c r="J10" s="11">
        <f t="shared" si="1"/>
        <v>20.954625</v>
      </c>
      <c r="K10" s="13"/>
      <c r="L10" s="13"/>
    </row>
    <row r="11" spans="2:13" x14ac:dyDescent="0.25">
      <c r="B11" s="6">
        <v>6</v>
      </c>
      <c r="C11" s="7" t="s">
        <v>20</v>
      </c>
      <c r="D11" s="6">
        <v>100</v>
      </c>
      <c r="E11" s="8" t="s">
        <v>12</v>
      </c>
      <c r="F11" s="9">
        <v>36</v>
      </c>
      <c r="G11" s="9">
        <v>27</v>
      </c>
      <c r="H11" s="9">
        <v>24</v>
      </c>
      <c r="I11" s="10">
        <f t="shared" si="0"/>
        <v>19.064599999999999</v>
      </c>
      <c r="J11" s="11">
        <f t="shared" si="1"/>
        <v>19.064599999999999</v>
      </c>
      <c r="K11" s="13"/>
      <c r="L11" s="13"/>
    </row>
    <row r="12" spans="2:13" x14ac:dyDescent="0.25">
      <c r="B12" s="6">
        <v>7</v>
      </c>
      <c r="C12" s="7" t="s">
        <v>21</v>
      </c>
      <c r="D12" s="6">
        <v>250</v>
      </c>
      <c r="E12" s="8" t="s">
        <v>22</v>
      </c>
      <c r="F12" s="9">
        <v>89</v>
      </c>
      <c r="G12" s="9">
        <v>108</v>
      </c>
      <c r="H12" s="9">
        <v>112</v>
      </c>
      <c r="I12" s="10">
        <f t="shared" si="0"/>
        <v>67.712199999999996</v>
      </c>
      <c r="J12" s="11">
        <f t="shared" si="1"/>
        <v>27.084879999999998</v>
      </c>
      <c r="K12" s="13"/>
      <c r="L12" s="13"/>
    </row>
    <row r="13" spans="2:13" ht="45" x14ac:dyDescent="0.25">
      <c r="B13" s="6">
        <v>8</v>
      </c>
      <c r="C13" s="7" t="s">
        <v>23</v>
      </c>
      <c r="D13" s="6">
        <v>160</v>
      </c>
      <c r="E13" s="8" t="s">
        <v>24</v>
      </c>
      <c r="F13" s="9">
        <v>73</v>
      </c>
      <c r="G13" s="9">
        <v>74</v>
      </c>
      <c r="H13" s="9">
        <v>121</v>
      </c>
      <c r="I13" s="10">
        <f t="shared" si="0"/>
        <v>58.727733333333333</v>
      </c>
      <c r="J13" s="11">
        <f t="shared" si="1"/>
        <v>36.704833333333333</v>
      </c>
      <c r="K13" s="13"/>
      <c r="L13" s="13"/>
    </row>
    <row r="14" spans="2:13" ht="30" x14ac:dyDescent="0.25">
      <c r="B14" s="6">
        <v>9</v>
      </c>
      <c r="C14" s="7" t="s">
        <v>25</v>
      </c>
      <c r="D14" s="6">
        <v>100</v>
      </c>
      <c r="E14" s="8" t="s">
        <v>26</v>
      </c>
      <c r="F14" s="9">
        <v>6</v>
      </c>
      <c r="G14" s="9">
        <v>7</v>
      </c>
      <c r="H14" s="9">
        <v>22</v>
      </c>
      <c r="I14" s="10">
        <f t="shared" si="0"/>
        <v>7.6696666666666671</v>
      </c>
      <c r="J14" s="11">
        <f t="shared" si="1"/>
        <v>7.669666666666668</v>
      </c>
      <c r="K14" s="13"/>
      <c r="L14" s="13"/>
    </row>
    <row r="15" spans="2:13" ht="30" x14ac:dyDescent="0.25">
      <c r="B15" s="6">
        <v>10</v>
      </c>
      <c r="C15" s="7" t="s">
        <v>27</v>
      </c>
      <c r="D15" s="6">
        <v>400</v>
      </c>
      <c r="E15" s="8" t="s">
        <v>28</v>
      </c>
      <c r="F15" s="9">
        <v>42</v>
      </c>
      <c r="G15" s="9">
        <v>26.5</v>
      </c>
      <c r="H15" s="9">
        <v>40</v>
      </c>
      <c r="I15" s="10">
        <f t="shared" si="0"/>
        <v>23.775966666666665</v>
      </c>
      <c r="J15" s="11">
        <f t="shared" si="1"/>
        <v>5.9439916666666663</v>
      </c>
      <c r="K15" s="13"/>
      <c r="L15" s="13"/>
    </row>
    <row r="16" spans="2:13" ht="14.45" customHeight="1" x14ac:dyDescent="0.25">
      <c r="B16" s="6">
        <v>11</v>
      </c>
      <c r="C16" s="7" t="s">
        <v>29</v>
      </c>
      <c r="D16" s="6">
        <v>160</v>
      </c>
      <c r="E16" s="8" t="s">
        <v>30</v>
      </c>
      <c r="F16" s="9">
        <v>5</v>
      </c>
      <c r="G16" s="9">
        <v>21</v>
      </c>
      <c r="H16" s="9">
        <v>9</v>
      </c>
      <c r="I16" s="10">
        <f t="shared" si="0"/>
        <v>7.6696666666666671</v>
      </c>
      <c r="J16" s="11">
        <f t="shared" si="1"/>
        <v>4.793541666666667</v>
      </c>
      <c r="K16" s="13"/>
      <c r="L16" s="13"/>
    </row>
    <row r="17" spans="2:12" ht="16.149999999999999" customHeight="1" x14ac:dyDescent="0.25">
      <c r="B17" s="6">
        <v>12</v>
      </c>
      <c r="C17" s="7" t="s">
        <v>31</v>
      </c>
      <c r="D17" s="6">
        <v>400</v>
      </c>
      <c r="E17" s="8" t="s">
        <v>32</v>
      </c>
      <c r="F17" s="9">
        <v>5</v>
      </c>
      <c r="G17" s="9">
        <v>0.4</v>
      </c>
      <c r="H17" s="9">
        <v>9</v>
      </c>
      <c r="I17" s="10">
        <f t="shared" si="0"/>
        <v>3.1555199999999997</v>
      </c>
      <c r="J17" s="11">
        <f t="shared" si="1"/>
        <v>0.78887999999999991</v>
      </c>
      <c r="K17" s="13"/>
      <c r="L17" s="13"/>
    </row>
    <row r="18" spans="2:12" x14ac:dyDescent="0.25">
      <c r="B18" s="6">
        <v>13</v>
      </c>
      <c r="C18" s="14" t="s">
        <v>33</v>
      </c>
      <c r="D18" s="6">
        <v>160</v>
      </c>
      <c r="E18" s="8" t="s">
        <v>34</v>
      </c>
      <c r="F18" s="9">
        <v>9</v>
      </c>
      <c r="G18" s="9">
        <v>34</v>
      </c>
      <c r="H18" s="9">
        <v>15.5</v>
      </c>
      <c r="I18" s="10">
        <f t="shared" si="0"/>
        <v>12.8193</v>
      </c>
      <c r="J18" s="11">
        <f t="shared" si="1"/>
        <v>8.0120625000000008</v>
      </c>
      <c r="K18" s="13"/>
      <c r="L18" s="13"/>
    </row>
    <row r="19" spans="2:12" x14ac:dyDescent="0.25">
      <c r="B19" s="6">
        <v>14</v>
      </c>
      <c r="C19" s="14" t="s">
        <v>35</v>
      </c>
      <c r="D19" s="6">
        <v>250</v>
      </c>
      <c r="E19" s="8" t="s">
        <v>34</v>
      </c>
      <c r="F19" s="9">
        <v>36</v>
      </c>
      <c r="G19" s="9">
        <v>52</v>
      </c>
      <c r="H19" s="9">
        <v>51.5</v>
      </c>
      <c r="I19" s="10">
        <f t="shared" si="0"/>
        <v>30.569100000000002</v>
      </c>
      <c r="J19" s="11">
        <f t="shared" si="1"/>
        <v>12.227640000000001</v>
      </c>
      <c r="K19" s="13"/>
      <c r="L19" s="13"/>
    </row>
    <row r="20" spans="2:12" x14ac:dyDescent="0.25">
      <c r="B20" s="6">
        <v>15</v>
      </c>
      <c r="C20" s="14" t="s">
        <v>36</v>
      </c>
      <c r="D20" s="6">
        <v>160</v>
      </c>
      <c r="E20" s="8" t="s">
        <v>37</v>
      </c>
      <c r="F20" s="9">
        <v>14</v>
      </c>
      <c r="G20" s="9">
        <v>17</v>
      </c>
      <c r="H20" s="9">
        <v>12</v>
      </c>
      <c r="I20" s="10">
        <f t="shared" si="0"/>
        <v>9.4227333333333334</v>
      </c>
      <c r="J20" s="11">
        <f t="shared" si="1"/>
        <v>5.8892083333333334</v>
      </c>
      <c r="K20" s="13"/>
      <c r="L20" s="13"/>
    </row>
    <row r="21" spans="2:12" x14ac:dyDescent="0.25">
      <c r="B21" s="6">
        <v>16</v>
      </c>
      <c r="C21" s="14" t="s">
        <v>38</v>
      </c>
      <c r="D21" s="6">
        <v>250</v>
      </c>
      <c r="E21" s="8" t="s">
        <v>39</v>
      </c>
      <c r="F21" s="9">
        <v>0</v>
      </c>
      <c r="G21" s="9">
        <v>0</v>
      </c>
      <c r="H21" s="9">
        <v>0</v>
      </c>
      <c r="I21" s="10">
        <f t="shared" si="0"/>
        <v>0</v>
      </c>
      <c r="J21" s="11">
        <f t="shared" si="1"/>
        <v>0</v>
      </c>
      <c r="K21" s="13"/>
      <c r="L21" s="13"/>
    </row>
    <row r="22" spans="2:12" ht="14.25" customHeight="1" x14ac:dyDescent="0.25">
      <c r="B22" s="6">
        <v>17</v>
      </c>
      <c r="C22" s="14" t="s">
        <v>40</v>
      </c>
      <c r="D22" s="6">
        <v>250</v>
      </c>
      <c r="E22" s="8" t="s">
        <v>41</v>
      </c>
      <c r="F22" s="9">
        <v>40</v>
      </c>
      <c r="G22" s="9">
        <v>63</v>
      </c>
      <c r="H22" s="9">
        <v>35.5</v>
      </c>
      <c r="I22" s="10">
        <f t="shared" si="0"/>
        <v>30.349966666666667</v>
      </c>
      <c r="J22" s="11">
        <f t="shared" si="1"/>
        <v>12.139986666666665</v>
      </c>
      <c r="K22" s="13"/>
      <c r="L22" s="13"/>
    </row>
    <row r="23" spans="2:12" x14ac:dyDescent="0.25">
      <c r="B23" s="6">
        <v>18</v>
      </c>
      <c r="C23" s="14" t="s">
        <v>42</v>
      </c>
      <c r="D23" s="6">
        <v>100</v>
      </c>
      <c r="E23" s="8" t="s">
        <v>43</v>
      </c>
      <c r="F23" s="9">
        <v>0.5</v>
      </c>
      <c r="G23" s="9">
        <v>0</v>
      </c>
      <c r="H23" s="9">
        <v>3</v>
      </c>
      <c r="I23" s="10">
        <f t="shared" si="0"/>
        <v>0.76696666666666669</v>
      </c>
      <c r="J23" s="11">
        <f t="shared" si="1"/>
        <v>0.76696666666666669</v>
      </c>
      <c r="K23" s="13"/>
      <c r="L23" s="13"/>
    </row>
    <row r="24" spans="2:12" x14ac:dyDescent="0.25">
      <c r="B24" s="6">
        <v>19</v>
      </c>
      <c r="C24" s="14" t="s">
        <v>44</v>
      </c>
      <c r="D24" s="6">
        <v>100</v>
      </c>
      <c r="E24" s="8" t="s">
        <v>45</v>
      </c>
      <c r="F24" s="9">
        <v>1</v>
      </c>
      <c r="G24" s="9">
        <v>15</v>
      </c>
      <c r="H24" s="9">
        <v>14.5</v>
      </c>
      <c r="I24" s="10">
        <f t="shared" si="0"/>
        <v>6.6835666666666667</v>
      </c>
      <c r="J24" s="11">
        <f t="shared" si="1"/>
        <v>6.6835666666666667</v>
      </c>
      <c r="K24" s="13"/>
      <c r="L24" s="13"/>
    </row>
    <row r="25" spans="2:12" x14ac:dyDescent="0.25">
      <c r="B25" s="6">
        <v>20</v>
      </c>
      <c r="C25" s="14" t="s">
        <v>46</v>
      </c>
      <c r="D25" s="6">
        <v>160</v>
      </c>
      <c r="E25" s="8" t="s">
        <v>47</v>
      </c>
      <c r="F25" s="9">
        <v>3</v>
      </c>
      <c r="G25" s="9">
        <v>5</v>
      </c>
      <c r="H25" s="9">
        <v>1</v>
      </c>
      <c r="I25" s="10">
        <f t="shared" si="0"/>
        <v>1.9722000000000002</v>
      </c>
      <c r="J25" s="11">
        <f t="shared" si="1"/>
        <v>1.2326250000000001</v>
      </c>
      <c r="K25" s="13"/>
      <c r="L25" s="13"/>
    </row>
    <row r="26" spans="2:12" x14ac:dyDescent="0.25">
      <c r="B26" s="6">
        <v>21</v>
      </c>
      <c r="C26" s="14" t="s">
        <v>48</v>
      </c>
      <c r="D26" s="6">
        <v>100</v>
      </c>
      <c r="E26" s="8" t="s">
        <v>49</v>
      </c>
      <c r="F26" s="9">
        <v>2</v>
      </c>
      <c r="G26" s="9">
        <v>1</v>
      </c>
      <c r="H26" s="9">
        <v>0.3</v>
      </c>
      <c r="I26" s="10">
        <f t="shared" si="0"/>
        <v>0.72313999999999989</v>
      </c>
      <c r="J26" s="11">
        <f t="shared" si="1"/>
        <v>0.72313999999999989</v>
      </c>
      <c r="K26" s="13"/>
      <c r="L26" s="13"/>
    </row>
    <row r="27" spans="2:12" x14ac:dyDescent="0.25">
      <c r="B27" s="6">
        <v>22</v>
      </c>
      <c r="C27" s="14" t="s">
        <v>50</v>
      </c>
      <c r="D27" s="6">
        <v>100</v>
      </c>
      <c r="E27" s="8" t="s">
        <v>12</v>
      </c>
      <c r="F27" s="9">
        <v>0</v>
      </c>
      <c r="G27" s="9">
        <v>0</v>
      </c>
      <c r="H27" s="9">
        <v>6</v>
      </c>
      <c r="I27" s="10">
        <f t="shared" si="0"/>
        <v>1.3148</v>
      </c>
      <c r="J27" s="11">
        <f t="shared" si="1"/>
        <v>1.3148</v>
      </c>
      <c r="K27" s="13"/>
      <c r="L27" s="13"/>
    </row>
    <row r="28" spans="2:12" x14ac:dyDescent="0.25">
      <c r="B28" s="6">
        <v>23</v>
      </c>
      <c r="C28" s="14" t="s">
        <v>51</v>
      </c>
      <c r="D28" s="6">
        <v>100</v>
      </c>
      <c r="E28" s="8" t="s">
        <v>34</v>
      </c>
      <c r="F28" s="9">
        <v>8</v>
      </c>
      <c r="G28" s="9">
        <v>17</v>
      </c>
      <c r="H28" s="9">
        <v>2</v>
      </c>
      <c r="I28" s="10">
        <f t="shared" si="0"/>
        <v>5.9165999999999999</v>
      </c>
      <c r="J28" s="11">
        <f t="shared" si="1"/>
        <v>5.9165999999999999</v>
      </c>
      <c r="K28" s="13"/>
      <c r="L28" s="13"/>
    </row>
    <row r="29" spans="2:12" x14ac:dyDescent="0.25">
      <c r="B29" s="6">
        <v>24</v>
      </c>
      <c r="C29" s="14" t="s">
        <v>52</v>
      </c>
      <c r="D29" s="6">
        <v>250</v>
      </c>
      <c r="E29" s="8" t="s">
        <v>53</v>
      </c>
      <c r="F29" s="9">
        <v>40</v>
      </c>
      <c r="G29" s="9">
        <v>63</v>
      </c>
      <c r="H29" s="9">
        <v>94</v>
      </c>
      <c r="I29" s="10">
        <f t="shared" si="0"/>
        <v>43.169266666666672</v>
      </c>
      <c r="J29" s="11">
        <f t="shared" si="1"/>
        <v>17.267706666666669</v>
      </c>
      <c r="K29" s="13"/>
      <c r="L29" s="13"/>
    </row>
    <row r="30" spans="2:12" x14ac:dyDescent="0.25">
      <c r="B30" s="6">
        <v>25</v>
      </c>
      <c r="C30" s="14" t="s">
        <v>54</v>
      </c>
      <c r="D30" s="6">
        <v>100</v>
      </c>
      <c r="E30" s="8" t="s">
        <v>55</v>
      </c>
      <c r="F30" s="9">
        <v>1</v>
      </c>
      <c r="G30" s="9">
        <v>0</v>
      </c>
      <c r="H30" s="9">
        <v>0</v>
      </c>
      <c r="I30" s="10">
        <f t="shared" si="0"/>
        <v>0.21913333333333329</v>
      </c>
      <c r="J30" s="11">
        <f t="shared" si="1"/>
        <v>0.21913333333333329</v>
      </c>
      <c r="K30" s="13"/>
      <c r="L30" s="13"/>
    </row>
    <row r="31" spans="2:12" x14ac:dyDescent="0.25">
      <c r="B31" s="6">
        <v>26</v>
      </c>
      <c r="C31" s="14" t="s">
        <v>56</v>
      </c>
      <c r="D31" s="6">
        <v>250</v>
      </c>
      <c r="E31" s="14" t="s">
        <v>34</v>
      </c>
      <c r="F31" s="9">
        <v>52</v>
      </c>
      <c r="G31" s="9">
        <v>51</v>
      </c>
      <c r="H31" s="9">
        <v>47</v>
      </c>
      <c r="I31" s="10">
        <f t="shared" si="0"/>
        <v>32.869999999999997</v>
      </c>
      <c r="J31" s="11">
        <f t="shared" si="1"/>
        <v>13.147999999999998</v>
      </c>
      <c r="K31" s="13"/>
      <c r="L31" s="13"/>
    </row>
    <row r="32" spans="2:12" x14ac:dyDescent="0.25">
      <c r="B32" s="6">
        <v>27</v>
      </c>
      <c r="C32" s="14" t="s">
        <v>57</v>
      </c>
      <c r="D32" s="6">
        <v>63</v>
      </c>
      <c r="E32" s="14" t="s">
        <v>34</v>
      </c>
      <c r="F32" s="9">
        <v>8</v>
      </c>
      <c r="G32" s="9">
        <v>6.5</v>
      </c>
      <c r="H32" s="9">
        <v>4</v>
      </c>
      <c r="I32" s="10">
        <f t="shared" si="0"/>
        <v>4.0539666666666667</v>
      </c>
      <c r="J32" s="11">
        <f t="shared" si="1"/>
        <v>6.4348677248677255</v>
      </c>
      <c r="K32" s="13"/>
      <c r="L32" s="13"/>
    </row>
    <row r="33" spans="2:12" x14ac:dyDescent="0.25">
      <c r="B33" s="6">
        <v>28</v>
      </c>
      <c r="C33" s="14" t="s">
        <v>58</v>
      </c>
      <c r="D33" s="6">
        <v>250</v>
      </c>
      <c r="E33" s="14" t="s">
        <v>34</v>
      </c>
      <c r="F33" s="9">
        <v>38</v>
      </c>
      <c r="G33" s="9">
        <v>48</v>
      </c>
      <c r="H33" s="9">
        <v>38</v>
      </c>
      <c r="I33" s="10">
        <f t="shared" si="0"/>
        <v>27.172533333333334</v>
      </c>
      <c r="J33" s="11">
        <f t="shared" si="1"/>
        <v>10.869013333333335</v>
      </c>
      <c r="K33" s="13"/>
      <c r="L33" s="13"/>
    </row>
    <row r="34" spans="2:12" x14ac:dyDescent="0.25">
      <c r="B34" s="6">
        <v>29</v>
      </c>
      <c r="C34" s="14" t="s">
        <v>59</v>
      </c>
      <c r="D34" s="6">
        <v>100</v>
      </c>
      <c r="E34" s="14" t="s">
        <v>60</v>
      </c>
      <c r="F34" s="9">
        <v>20</v>
      </c>
      <c r="G34" s="9">
        <v>9</v>
      </c>
      <c r="H34" s="9">
        <v>9</v>
      </c>
      <c r="I34" s="10">
        <f t="shared" si="0"/>
        <v>8.3270666666666671</v>
      </c>
      <c r="J34" s="11">
        <f t="shared" si="1"/>
        <v>8.3270666666666671</v>
      </c>
      <c r="K34" s="13"/>
      <c r="L34" s="13"/>
    </row>
    <row r="35" spans="2:12" x14ac:dyDescent="0.25">
      <c r="B35" s="6">
        <v>30</v>
      </c>
      <c r="C35" s="14" t="s">
        <v>61</v>
      </c>
      <c r="D35" s="6">
        <v>100</v>
      </c>
      <c r="E35" s="14" t="s">
        <v>34</v>
      </c>
      <c r="F35" s="9">
        <v>15</v>
      </c>
      <c r="G35" s="9">
        <v>9.5</v>
      </c>
      <c r="H35" s="9">
        <v>25</v>
      </c>
      <c r="I35" s="10">
        <f t="shared" si="0"/>
        <v>10.847100000000001</v>
      </c>
      <c r="J35" s="11">
        <f t="shared" si="1"/>
        <v>10.847100000000001</v>
      </c>
      <c r="K35" s="13"/>
      <c r="L35" s="13"/>
    </row>
    <row r="36" spans="2:12" x14ac:dyDescent="0.25">
      <c r="B36" s="6">
        <v>31</v>
      </c>
      <c r="C36" s="14" t="s">
        <v>62</v>
      </c>
      <c r="D36" s="6">
        <v>160</v>
      </c>
      <c r="E36" s="14" t="s">
        <v>34</v>
      </c>
      <c r="F36" s="9">
        <v>37</v>
      </c>
      <c r="G36" s="9">
        <v>35</v>
      </c>
      <c r="H36" s="9">
        <v>12</v>
      </c>
      <c r="I36" s="10">
        <f t="shared" si="0"/>
        <v>18.4072</v>
      </c>
      <c r="J36" s="11">
        <f t="shared" si="1"/>
        <v>11.5045</v>
      </c>
      <c r="K36" s="13"/>
      <c r="L36" s="13"/>
    </row>
    <row r="37" spans="2:12" x14ac:dyDescent="0.25">
      <c r="B37" s="6">
        <v>32</v>
      </c>
      <c r="C37" s="14" t="s">
        <v>63</v>
      </c>
      <c r="D37" s="6">
        <v>160</v>
      </c>
      <c r="E37" s="14" t="s">
        <v>34</v>
      </c>
      <c r="F37" s="9">
        <v>9</v>
      </c>
      <c r="G37" s="9">
        <v>12</v>
      </c>
      <c r="H37" s="9">
        <v>11</v>
      </c>
      <c r="I37" s="10">
        <f t="shared" si="0"/>
        <v>7.0122666666666653</v>
      </c>
      <c r="J37" s="11">
        <f t="shared" si="1"/>
        <v>4.3826666666666663</v>
      </c>
      <c r="K37" s="13"/>
      <c r="L37" s="13"/>
    </row>
    <row r="38" spans="2:12" x14ac:dyDescent="0.25">
      <c r="B38" s="6">
        <v>33</v>
      </c>
      <c r="C38" s="14" t="s">
        <v>64</v>
      </c>
      <c r="D38" s="6">
        <v>160</v>
      </c>
      <c r="E38" s="14" t="s">
        <v>34</v>
      </c>
      <c r="F38" s="9">
        <v>65</v>
      </c>
      <c r="G38" s="9">
        <v>110</v>
      </c>
      <c r="H38" s="9">
        <v>42</v>
      </c>
      <c r="I38" s="10">
        <f t="shared" si="0"/>
        <v>47.551933333333331</v>
      </c>
      <c r="J38" s="11">
        <f t="shared" si="1"/>
        <v>29.719958333333331</v>
      </c>
      <c r="K38" s="13"/>
      <c r="L38" s="13"/>
    </row>
    <row r="39" spans="2:12" x14ac:dyDescent="0.25">
      <c r="B39" s="6">
        <v>34</v>
      </c>
      <c r="C39" s="14" t="s">
        <v>65</v>
      </c>
      <c r="D39" s="6">
        <v>160</v>
      </c>
      <c r="E39" s="14" t="s">
        <v>66</v>
      </c>
      <c r="F39" s="9">
        <v>0</v>
      </c>
      <c r="G39" s="9">
        <v>0</v>
      </c>
      <c r="H39" s="9">
        <v>0</v>
      </c>
      <c r="I39" s="10">
        <f t="shared" si="0"/>
        <v>0</v>
      </c>
      <c r="J39" s="11">
        <f t="shared" si="1"/>
        <v>0</v>
      </c>
      <c r="K39" s="13"/>
      <c r="L39" s="13"/>
    </row>
    <row r="40" spans="2:12" ht="30" x14ac:dyDescent="0.25">
      <c r="B40" s="6">
        <v>35</v>
      </c>
      <c r="C40" s="7" t="s">
        <v>67</v>
      </c>
      <c r="D40" s="6">
        <v>250</v>
      </c>
      <c r="E40" s="8" t="s">
        <v>68</v>
      </c>
      <c r="F40" s="9">
        <v>26</v>
      </c>
      <c r="G40" s="9">
        <v>47</v>
      </c>
      <c r="H40" s="9">
        <v>47</v>
      </c>
      <c r="I40" s="10">
        <f t="shared" si="0"/>
        <v>26.295999999999999</v>
      </c>
      <c r="J40" s="11">
        <f t="shared" si="1"/>
        <v>10.5184</v>
      </c>
      <c r="K40" s="13"/>
      <c r="L40" s="13"/>
    </row>
    <row r="41" spans="2:12" x14ac:dyDescent="0.25">
      <c r="B41" s="6">
        <v>36</v>
      </c>
      <c r="C41" s="14" t="s">
        <v>69</v>
      </c>
      <c r="D41" s="6">
        <v>100</v>
      </c>
      <c r="E41" s="8" t="s">
        <v>12</v>
      </c>
      <c r="F41" s="9">
        <v>42.5</v>
      </c>
      <c r="G41" s="9">
        <v>35</v>
      </c>
      <c r="H41" s="9">
        <v>47</v>
      </c>
      <c r="I41" s="10">
        <f t="shared" si="0"/>
        <v>27.2821</v>
      </c>
      <c r="J41" s="11">
        <f t="shared" si="1"/>
        <v>27.2821</v>
      </c>
      <c r="K41" s="13"/>
      <c r="L41" s="13"/>
    </row>
    <row r="42" spans="2:12" x14ac:dyDescent="0.25">
      <c r="B42" s="6">
        <v>37</v>
      </c>
      <c r="C42" s="14" t="s">
        <v>70</v>
      </c>
      <c r="D42" s="6">
        <v>100</v>
      </c>
      <c r="E42" s="8" t="s">
        <v>71</v>
      </c>
      <c r="F42" s="9">
        <v>8</v>
      </c>
      <c r="G42" s="9">
        <v>10</v>
      </c>
      <c r="H42" s="9">
        <v>7</v>
      </c>
      <c r="I42" s="10">
        <f t="shared" si="0"/>
        <v>5.4783333333333335</v>
      </c>
      <c r="J42" s="11">
        <f t="shared" si="1"/>
        <v>5.4783333333333335</v>
      </c>
      <c r="K42" s="13"/>
      <c r="L42" s="13"/>
    </row>
    <row r="43" spans="2:12" x14ac:dyDescent="0.25">
      <c r="B43" s="6">
        <v>38</v>
      </c>
      <c r="C43" s="14" t="s">
        <v>72</v>
      </c>
      <c r="D43" s="6">
        <v>180</v>
      </c>
      <c r="E43" s="8" t="s">
        <v>34</v>
      </c>
      <c r="F43" s="9">
        <v>54</v>
      </c>
      <c r="G43" s="9">
        <v>55</v>
      </c>
      <c r="H43" s="9">
        <v>31</v>
      </c>
      <c r="I43" s="10">
        <f t="shared" si="0"/>
        <v>30.678666666666668</v>
      </c>
      <c r="J43" s="11">
        <f t="shared" si="1"/>
        <v>17.043703703703706</v>
      </c>
      <c r="K43" s="13"/>
      <c r="L43" s="13"/>
    </row>
    <row r="44" spans="2:12" x14ac:dyDescent="0.25">
      <c r="B44" s="6">
        <v>39</v>
      </c>
      <c r="C44" s="14" t="s">
        <v>73</v>
      </c>
      <c r="D44" s="6">
        <v>100</v>
      </c>
      <c r="E44" s="8" t="s">
        <v>34</v>
      </c>
      <c r="F44" s="9">
        <v>6</v>
      </c>
      <c r="G44" s="9">
        <v>8</v>
      </c>
      <c r="H44" s="9">
        <v>10</v>
      </c>
      <c r="I44" s="10">
        <f t="shared" si="0"/>
        <v>5.2591999999999999</v>
      </c>
      <c r="J44" s="11">
        <f t="shared" si="1"/>
        <v>5.2591999999999999</v>
      </c>
      <c r="K44" s="13"/>
      <c r="L44" s="13"/>
    </row>
    <row r="45" spans="2:12" x14ac:dyDescent="0.25">
      <c r="B45" s="6">
        <v>40</v>
      </c>
      <c r="C45" s="14" t="s">
        <v>74</v>
      </c>
      <c r="D45" s="6">
        <v>320</v>
      </c>
      <c r="E45" s="8" t="s">
        <v>34</v>
      </c>
      <c r="F45" s="9">
        <v>26</v>
      </c>
      <c r="G45" s="9">
        <v>40</v>
      </c>
      <c r="H45" s="9">
        <v>46</v>
      </c>
      <c r="I45" s="10">
        <f t="shared" si="0"/>
        <v>24.542933333333334</v>
      </c>
      <c r="J45" s="11">
        <f t="shared" si="1"/>
        <v>7.6696666666666662</v>
      </c>
      <c r="K45" s="13"/>
      <c r="L45" s="13"/>
    </row>
    <row r="46" spans="2:12" ht="16.149999999999999" customHeight="1" x14ac:dyDescent="0.25">
      <c r="B46" s="6">
        <v>41</v>
      </c>
      <c r="C46" s="14" t="s">
        <v>75</v>
      </c>
      <c r="D46" s="6">
        <v>160</v>
      </c>
      <c r="E46" s="8" t="s">
        <v>76</v>
      </c>
      <c r="F46" s="9">
        <v>31</v>
      </c>
      <c r="G46" s="9">
        <v>18.5</v>
      </c>
      <c r="H46" s="9">
        <v>32.5</v>
      </c>
      <c r="I46" s="10">
        <f t="shared" si="0"/>
        <v>17.968933333333332</v>
      </c>
      <c r="J46" s="11">
        <f t="shared" si="1"/>
        <v>11.230583333333332</v>
      </c>
      <c r="K46" s="13"/>
      <c r="L46" s="13"/>
    </row>
    <row r="47" spans="2:12" x14ac:dyDescent="0.25">
      <c r="B47" s="6">
        <v>42</v>
      </c>
      <c r="C47" s="14" t="s">
        <v>77</v>
      </c>
      <c r="D47" s="6">
        <v>160</v>
      </c>
      <c r="E47" s="8" t="s">
        <v>34</v>
      </c>
      <c r="F47" s="9">
        <v>57</v>
      </c>
      <c r="G47" s="9">
        <v>48</v>
      </c>
      <c r="H47" s="9">
        <v>48</v>
      </c>
      <c r="I47" s="10">
        <f t="shared" si="0"/>
        <v>33.5274</v>
      </c>
      <c r="J47" s="11">
        <f t="shared" si="1"/>
        <v>20.954625</v>
      </c>
      <c r="K47" s="13"/>
      <c r="L47" s="13"/>
    </row>
    <row r="48" spans="2:12" x14ac:dyDescent="0.25">
      <c r="B48" s="6">
        <v>43</v>
      </c>
      <c r="C48" s="14" t="s">
        <v>77</v>
      </c>
      <c r="D48" s="6">
        <v>160</v>
      </c>
      <c r="E48" s="8" t="s">
        <v>34</v>
      </c>
      <c r="F48" s="9">
        <v>59</v>
      </c>
      <c r="G48" s="9">
        <v>39</v>
      </c>
      <c r="H48" s="9">
        <v>43</v>
      </c>
      <c r="I48" s="10">
        <f t="shared" si="0"/>
        <v>30.8978</v>
      </c>
      <c r="J48" s="11">
        <f t="shared" si="1"/>
        <v>19.311125000000001</v>
      </c>
      <c r="K48" s="13"/>
      <c r="L48" s="13"/>
    </row>
    <row r="49" spans="2:12" x14ac:dyDescent="0.25">
      <c r="B49" s="6">
        <v>44</v>
      </c>
      <c r="C49" s="14" t="s">
        <v>78</v>
      </c>
      <c r="D49" s="6">
        <v>400</v>
      </c>
      <c r="E49" s="8" t="s">
        <v>79</v>
      </c>
      <c r="F49" s="9">
        <v>0</v>
      </c>
      <c r="G49" s="9">
        <v>0</v>
      </c>
      <c r="H49" s="9">
        <v>0</v>
      </c>
      <c r="I49" s="10">
        <v>0</v>
      </c>
      <c r="J49" s="11">
        <f t="shared" si="1"/>
        <v>0</v>
      </c>
      <c r="K49" s="13"/>
      <c r="L49" s="13"/>
    </row>
    <row r="50" spans="2:12" x14ac:dyDescent="0.25">
      <c r="B50" s="6">
        <v>45</v>
      </c>
      <c r="C50" s="14" t="s">
        <v>78</v>
      </c>
      <c r="D50" s="6">
        <v>400</v>
      </c>
      <c r="E50" s="8" t="s">
        <v>79</v>
      </c>
      <c r="F50" s="9">
        <v>53</v>
      </c>
      <c r="G50" s="9">
        <v>27</v>
      </c>
      <c r="H50" s="9">
        <v>18.5</v>
      </c>
      <c r="I50" s="10">
        <f t="shared" si="0"/>
        <v>21.584633333333336</v>
      </c>
      <c r="J50" s="11">
        <f t="shared" si="1"/>
        <v>5.3961583333333341</v>
      </c>
      <c r="K50" s="13"/>
      <c r="L50" s="13"/>
    </row>
    <row r="51" spans="2:12" x14ac:dyDescent="0.25">
      <c r="B51" s="6">
        <v>46</v>
      </c>
      <c r="C51" s="14" t="s">
        <v>80</v>
      </c>
      <c r="D51" s="6">
        <v>160</v>
      </c>
      <c r="E51" s="8" t="s">
        <v>34</v>
      </c>
      <c r="F51" s="9">
        <v>29</v>
      </c>
      <c r="G51" s="9">
        <v>55</v>
      </c>
      <c r="H51" s="9">
        <v>55</v>
      </c>
      <c r="I51" s="10">
        <f t="shared" si="0"/>
        <v>30.459533333333336</v>
      </c>
      <c r="J51" s="11">
        <f t="shared" si="1"/>
        <v>19.037208333333336</v>
      </c>
      <c r="K51" s="13"/>
      <c r="L51" s="13"/>
    </row>
    <row r="52" spans="2:12" x14ac:dyDescent="0.25">
      <c r="B52" s="6">
        <v>47</v>
      </c>
      <c r="C52" s="14" t="s">
        <v>81</v>
      </c>
      <c r="D52" s="6">
        <v>100</v>
      </c>
      <c r="E52" s="8" t="s">
        <v>34</v>
      </c>
      <c r="F52" s="9">
        <v>78</v>
      </c>
      <c r="G52" s="9">
        <v>70</v>
      </c>
      <c r="H52" s="9">
        <v>36</v>
      </c>
      <c r="I52" s="10">
        <f t="shared" si="0"/>
        <v>40.320533333333337</v>
      </c>
      <c r="J52" s="11">
        <f t="shared" si="1"/>
        <v>40.320533333333337</v>
      </c>
      <c r="K52" s="13"/>
      <c r="L52" s="13"/>
    </row>
    <row r="53" spans="2:12" ht="30" x14ac:dyDescent="0.25">
      <c r="B53" s="6">
        <v>48</v>
      </c>
      <c r="C53" s="7" t="s">
        <v>82</v>
      </c>
      <c r="D53" s="6">
        <v>250</v>
      </c>
      <c r="E53" s="8" t="s">
        <v>83</v>
      </c>
      <c r="F53" s="9">
        <v>10.5</v>
      </c>
      <c r="G53" s="9">
        <v>2.5</v>
      </c>
      <c r="H53" s="9">
        <v>8</v>
      </c>
      <c r="I53" s="10">
        <f t="shared" si="0"/>
        <v>4.6017999999999999</v>
      </c>
      <c r="J53" s="11">
        <f t="shared" si="1"/>
        <v>1.8407199999999999</v>
      </c>
      <c r="K53" s="13"/>
      <c r="L53" s="13"/>
    </row>
    <row r="54" spans="2:12" x14ac:dyDescent="0.25">
      <c r="B54" s="6">
        <v>49</v>
      </c>
      <c r="C54" s="7" t="s">
        <v>84</v>
      </c>
      <c r="D54" s="6">
        <v>160</v>
      </c>
      <c r="E54" s="8" t="s">
        <v>85</v>
      </c>
      <c r="F54" s="9">
        <v>0.5</v>
      </c>
      <c r="G54" s="9">
        <v>0</v>
      </c>
      <c r="H54" s="9">
        <v>1</v>
      </c>
      <c r="I54" s="10">
        <f t="shared" si="0"/>
        <v>0.32869999999999999</v>
      </c>
      <c r="J54" s="11">
        <f t="shared" si="1"/>
        <v>0.20543749999999997</v>
      </c>
      <c r="K54" s="13"/>
      <c r="L54" s="13"/>
    </row>
    <row r="55" spans="2:12" ht="30" x14ac:dyDescent="0.25">
      <c r="B55" s="6">
        <v>50</v>
      </c>
      <c r="C55" s="7" t="s">
        <v>86</v>
      </c>
      <c r="D55" s="6">
        <v>400</v>
      </c>
      <c r="E55" s="8" t="s">
        <v>87</v>
      </c>
      <c r="F55" s="9">
        <v>20</v>
      </c>
      <c r="G55" s="9">
        <v>30</v>
      </c>
      <c r="H55" s="9">
        <v>16</v>
      </c>
      <c r="I55" s="10">
        <f t="shared" si="0"/>
        <v>14.4628</v>
      </c>
      <c r="J55" s="11">
        <f t="shared" si="1"/>
        <v>3.6157000000000004</v>
      </c>
      <c r="K55" s="13"/>
      <c r="L55" s="13"/>
    </row>
    <row r="56" spans="2:12" x14ac:dyDescent="0.25">
      <c r="B56" s="6">
        <v>51</v>
      </c>
      <c r="C56" s="14" t="s">
        <v>88</v>
      </c>
      <c r="D56" s="6">
        <v>160</v>
      </c>
      <c r="E56" s="8" t="s">
        <v>89</v>
      </c>
      <c r="F56" s="9">
        <v>0</v>
      </c>
      <c r="G56" s="9">
        <v>0</v>
      </c>
      <c r="H56" s="9">
        <v>0</v>
      </c>
      <c r="I56" s="10">
        <f t="shared" si="0"/>
        <v>0</v>
      </c>
      <c r="J56" s="11">
        <f t="shared" si="1"/>
        <v>0</v>
      </c>
      <c r="K56" s="13"/>
      <c r="L56" s="13"/>
    </row>
    <row r="57" spans="2:12" x14ac:dyDescent="0.25">
      <c r="B57" s="6">
        <v>52</v>
      </c>
      <c r="C57" s="14" t="s">
        <v>90</v>
      </c>
      <c r="D57" s="6">
        <v>250</v>
      </c>
      <c r="E57" s="8" t="s">
        <v>91</v>
      </c>
      <c r="F57" s="9">
        <v>49.4</v>
      </c>
      <c r="G57" s="9">
        <v>34.799999999999997</v>
      </c>
      <c r="H57" s="9">
        <v>30.4</v>
      </c>
      <c r="I57" s="10">
        <f t="shared" si="0"/>
        <v>25.112679999999997</v>
      </c>
      <c r="J57" s="11">
        <f t="shared" si="1"/>
        <v>10.045071999999999</v>
      </c>
      <c r="K57" s="13"/>
      <c r="L57" s="13"/>
    </row>
    <row r="58" spans="2:12" x14ac:dyDescent="0.25">
      <c r="B58" s="6">
        <v>53</v>
      </c>
      <c r="C58" s="14" t="s">
        <v>92</v>
      </c>
      <c r="D58" s="6">
        <v>160</v>
      </c>
      <c r="E58" s="8" t="s">
        <v>93</v>
      </c>
      <c r="F58" s="9">
        <v>14</v>
      </c>
      <c r="G58" s="9">
        <v>31.5</v>
      </c>
      <c r="H58" s="9">
        <v>22</v>
      </c>
      <c r="I58" s="10">
        <f t="shared" si="0"/>
        <v>14.791500000000001</v>
      </c>
      <c r="J58" s="11">
        <f t="shared" si="1"/>
        <v>9.2446875000000013</v>
      </c>
      <c r="K58" s="13"/>
      <c r="L58" s="13"/>
    </row>
    <row r="59" spans="2:12" x14ac:dyDescent="0.25">
      <c r="B59" s="6">
        <v>54</v>
      </c>
      <c r="C59" s="14" t="s">
        <v>94</v>
      </c>
      <c r="D59" s="6">
        <v>100</v>
      </c>
      <c r="E59" s="8" t="s">
        <v>93</v>
      </c>
      <c r="F59" s="9">
        <v>14</v>
      </c>
      <c r="G59" s="9">
        <v>16</v>
      </c>
      <c r="H59" s="9">
        <v>6</v>
      </c>
      <c r="I59" s="10">
        <f t="shared" si="0"/>
        <v>7.8888000000000007</v>
      </c>
      <c r="J59" s="11">
        <f t="shared" si="1"/>
        <v>7.8888000000000016</v>
      </c>
      <c r="K59" s="13"/>
      <c r="L59" s="13"/>
    </row>
    <row r="60" spans="2:12" x14ac:dyDescent="0.25">
      <c r="B60" s="6">
        <v>55</v>
      </c>
      <c r="C60" s="14" t="s">
        <v>95</v>
      </c>
      <c r="D60" s="6">
        <v>100</v>
      </c>
      <c r="E60" s="8" t="s">
        <v>96</v>
      </c>
      <c r="F60" s="9">
        <v>26</v>
      </c>
      <c r="G60" s="9">
        <v>7</v>
      </c>
      <c r="H60" s="9">
        <v>21</v>
      </c>
      <c r="I60" s="10">
        <f t="shared" si="0"/>
        <v>11.8332</v>
      </c>
      <c r="J60" s="11">
        <f t="shared" si="1"/>
        <v>11.8332</v>
      </c>
      <c r="K60" s="13"/>
      <c r="L60" s="13"/>
    </row>
    <row r="61" spans="2:12" x14ac:dyDescent="0.25">
      <c r="B61" s="6">
        <v>56</v>
      </c>
      <c r="C61" s="14" t="s">
        <v>97</v>
      </c>
      <c r="D61" s="6">
        <v>100</v>
      </c>
      <c r="E61" s="8" t="s">
        <v>98</v>
      </c>
      <c r="F61" s="9">
        <v>0.3</v>
      </c>
      <c r="G61" s="9">
        <v>2</v>
      </c>
      <c r="H61" s="9">
        <v>0.6</v>
      </c>
      <c r="I61" s="10">
        <f t="shared" si="0"/>
        <v>0.63548666666666664</v>
      </c>
      <c r="J61" s="11">
        <f t="shared" si="1"/>
        <v>0.63548666666666664</v>
      </c>
      <c r="K61" s="13"/>
      <c r="L61" s="13"/>
    </row>
    <row r="62" spans="2:12" x14ac:dyDescent="0.25">
      <c r="B62" s="6">
        <v>57</v>
      </c>
      <c r="C62" s="14" t="s">
        <v>99</v>
      </c>
      <c r="D62" s="6">
        <v>160</v>
      </c>
      <c r="E62" s="8" t="s">
        <v>100</v>
      </c>
      <c r="F62" s="9">
        <v>6</v>
      </c>
      <c r="G62" s="9">
        <v>15</v>
      </c>
      <c r="H62" s="9">
        <v>28</v>
      </c>
      <c r="I62" s="10">
        <f t="shared" si="0"/>
        <v>10.737533333333332</v>
      </c>
      <c r="J62" s="11">
        <f t="shared" si="1"/>
        <v>6.7109583333333322</v>
      </c>
      <c r="K62" s="13"/>
      <c r="L62" s="13"/>
    </row>
    <row r="63" spans="2:12" x14ac:dyDescent="0.25">
      <c r="B63" s="6">
        <v>58</v>
      </c>
      <c r="C63" s="15" t="s">
        <v>101</v>
      </c>
      <c r="D63" s="16">
        <v>100</v>
      </c>
      <c r="E63" s="17" t="s">
        <v>102</v>
      </c>
      <c r="F63" s="18">
        <v>0</v>
      </c>
      <c r="G63" s="18">
        <v>0</v>
      </c>
      <c r="H63" s="18">
        <v>0</v>
      </c>
      <c r="I63" s="19">
        <f t="shared" si="0"/>
        <v>0</v>
      </c>
      <c r="J63" s="20">
        <f t="shared" si="1"/>
        <v>0</v>
      </c>
    </row>
    <row r="64" spans="2:12" x14ac:dyDescent="0.25">
      <c r="B64" s="6">
        <v>59</v>
      </c>
      <c r="C64" s="14" t="s">
        <v>103</v>
      </c>
      <c r="D64" s="6">
        <v>250</v>
      </c>
      <c r="E64" s="8" t="s">
        <v>104</v>
      </c>
      <c r="F64" s="9">
        <v>0</v>
      </c>
      <c r="G64" s="9">
        <v>0</v>
      </c>
      <c r="H64" s="9">
        <v>2</v>
      </c>
      <c r="I64" s="21">
        <f t="shared" si="0"/>
        <v>0.43826666666666658</v>
      </c>
      <c r="J64" s="11">
        <f t="shared" si="1"/>
        <v>0.17530666666666664</v>
      </c>
    </row>
    <row r="65" spans="2:10" ht="15.6" customHeight="1" x14ac:dyDescent="0.25">
      <c r="B65" s="6">
        <v>60</v>
      </c>
      <c r="C65" s="14" t="s">
        <v>105</v>
      </c>
      <c r="D65" s="6">
        <v>250</v>
      </c>
      <c r="E65" s="8" t="s">
        <v>106</v>
      </c>
      <c r="F65" s="9">
        <v>30</v>
      </c>
      <c r="G65" s="9">
        <v>26</v>
      </c>
      <c r="H65" s="9">
        <v>21</v>
      </c>
      <c r="I65" s="21">
        <f t="shared" si="0"/>
        <v>16.873266666666666</v>
      </c>
      <c r="J65" s="11">
        <f t="shared" si="1"/>
        <v>6.7493066666666675</v>
      </c>
    </row>
    <row r="66" spans="2:10" x14ac:dyDescent="0.25">
      <c r="B66" s="6">
        <v>61</v>
      </c>
      <c r="C66" s="14" t="s">
        <v>107</v>
      </c>
      <c r="D66" s="6">
        <v>100</v>
      </c>
      <c r="E66" s="8" t="s">
        <v>108</v>
      </c>
      <c r="F66" s="9">
        <v>10</v>
      </c>
      <c r="G66" s="9">
        <v>8</v>
      </c>
      <c r="H66" s="9">
        <v>12</v>
      </c>
      <c r="I66" s="21">
        <f t="shared" si="0"/>
        <v>6.5739999999999998</v>
      </c>
      <c r="J66" s="11">
        <f t="shared" si="1"/>
        <v>6.573999999999999</v>
      </c>
    </row>
    <row r="67" spans="2:10" ht="30" x14ac:dyDescent="0.25">
      <c r="B67" s="6">
        <v>62</v>
      </c>
      <c r="C67" s="14" t="s">
        <v>109</v>
      </c>
      <c r="D67" s="6">
        <v>250</v>
      </c>
      <c r="E67" s="8" t="s">
        <v>110</v>
      </c>
      <c r="F67" s="9">
        <v>18</v>
      </c>
      <c r="G67" s="9">
        <v>15</v>
      </c>
      <c r="H67" s="9">
        <v>6</v>
      </c>
      <c r="I67" s="21">
        <f t="shared" si="0"/>
        <v>8.5462000000000007</v>
      </c>
      <c r="J67" s="11">
        <f t="shared" si="1"/>
        <v>3.4184800000000002</v>
      </c>
    </row>
    <row r="68" spans="2:10" x14ac:dyDescent="0.25">
      <c r="B68" s="6">
        <v>63</v>
      </c>
      <c r="C68" s="14" t="s">
        <v>111</v>
      </c>
      <c r="D68" s="22">
        <v>250</v>
      </c>
      <c r="E68" s="8" t="s">
        <v>112</v>
      </c>
      <c r="F68" s="23">
        <v>2</v>
      </c>
      <c r="G68" s="23">
        <v>10</v>
      </c>
      <c r="H68" s="23">
        <v>20</v>
      </c>
      <c r="I68" s="24">
        <f t="shared" si="0"/>
        <v>7.0122666666666653</v>
      </c>
      <c r="J68" s="11">
        <f t="shared" si="1"/>
        <v>2.8049066666666662</v>
      </c>
    </row>
    <row r="69" spans="2:10" x14ac:dyDescent="0.25">
      <c r="B69" s="6">
        <v>64</v>
      </c>
      <c r="C69" s="14" t="s">
        <v>113</v>
      </c>
      <c r="D69" s="22">
        <v>100</v>
      </c>
      <c r="E69" s="25" t="s">
        <v>114</v>
      </c>
      <c r="F69" s="23">
        <v>3</v>
      </c>
      <c r="G69" s="23">
        <v>0</v>
      </c>
      <c r="H69" s="23">
        <v>0</v>
      </c>
      <c r="I69" s="24">
        <f t="shared" si="0"/>
        <v>0.65739999999999998</v>
      </c>
      <c r="J69" s="11">
        <f t="shared" si="1"/>
        <v>0.65739999999999998</v>
      </c>
    </row>
    <row r="70" spans="2:10" x14ac:dyDescent="0.25">
      <c r="B70" s="6">
        <v>65</v>
      </c>
      <c r="C70" s="26" t="s">
        <v>115</v>
      </c>
      <c r="D70" s="22">
        <v>400</v>
      </c>
      <c r="E70" s="25" t="s">
        <v>116</v>
      </c>
      <c r="F70" s="9">
        <v>5</v>
      </c>
      <c r="G70" s="9">
        <v>0</v>
      </c>
      <c r="H70" s="9">
        <v>0</v>
      </c>
      <c r="I70" s="21">
        <f t="shared" si="0"/>
        <v>1.0956666666666668</v>
      </c>
      <c r="J70" s="11">
        <f t="shared" si="1"/>
        <v>0.2739166666666667</v>
      </c>
    </row>
    <row r="71" spans="2:10" x14ac:dyDescent="0.25">
      <c r="B71" s="6">
        <v>66</v>
      </c>
      <c r="C71" s="26" t="s">
        <v>117</v>
      </c>
      <c r="D71" s="6">
        <v>100</v>
      </c>
      <c r="E71" s="14" t="s">
        <v>34</v>
      </c>
      <c r="F71" s="9">
        <v>30</v>
      </c>
      <c r="G71" s="9">
        <v>25.5</v>
      </c>
      <c r="H71" s="9">
        <v>58</v>
      </c>
      <c r="I71" s="21">
        <f t="shared" si="0"/>
        <v>24.871633333333335</v>
      </c>
      <c r="J71" s="11">
        <f t="shared" si="1"/>
        <v>24.871633333333335</v>
      </c>
    </row>
    <row r="72" spans="2:10" x14ac:dyDescent="0.25">
      <c r="B72" s="6">
        <v>67</v>
      </c>
      <c r="C72" s="26" t="s">
        <v>118</v>
      </c>
      <c r="D72" s="6">
        <v>100</v>
      </c>
      <c r="E72" s="14" t="s">
        <v>34</v>
      </c>
      <c r="F72" s="9">
        <v>26</v>
      </c>
      <c r="G72" s="9">
        <v>15</v>
      </c>
      <c r="H72" s="9">
        <v>20</v>
      </c>
      <c r="I72" s="21">
        <f t="shared" ref="I72:I77" si="2">(F72+G72+H72)/3*0.38*1.73</f>
        <v>13.367133333333333</v>
      </c>
      <c r="J72" s="11">
        <f t="shared" ref="J72:J77" si="3">(I72/D72)*100</f>
        <v>13.367133333333333</v>
      </c>
    </row>
    <row r="73" spans="2:10" x14ac:dyDescent="0.25">
      <c r="B73" s="6">
        <v>68</v>
      </c>
      <c r="C73" s="26" t="s">
        <v>119</v>
      </c>
      <c r="D73" s="6">
        <v>250</v>
      </c>
      <c r="E73" s="14" t="s">
        <v>34</v>
      </c>
      <c r="F73" s="9">
        <v>3</v>
      </c>
      <c r="G73" s="9">
        <v>13</v>
      </c>
      <c r="H73" s="9">
        <v>4</v>
      </c>
      <c r="I73" s="21">
        <f t="shared" si="2"/>
        <v>4.3826666666666672</v>
      </c>
      <c r="J73" s="11">
        <f t="shared" si="3"/>
        <v>1.753066666666667</v>
      </c>
    </row>
    <row r="74" spans="2:10" x14ac:dyDescent="0.25">
      <c r="B74" s="6">
        <v>69</v>
      </c>
      <c r="C74" s="14" t="s">
        <v>120</v>
      </c>
      <c r="D74" s="6">
        <v>160</v>
      </c>
      <c r="E74" s="14" t="s">
        <v>34</v>
      </c>
      <c r="F74" s="9">
        <v>7</v>
      </c>
      <c r="G74" s="9">
        <v>7</v>
      </c>
      <c r="H74" s="9">
        <v>6</v>
      </c>
      <c r="I74" s="21">
        <f t="shared" si="2"/>
        <v>4.3826666666666672</v>
      </c>
      <c r="J74" s="11">
        <f t="shared" si="3"/>
        <v>2.7391666666666667</v>
      </c>
    </row>
    <row r="75" spans="2:10" x14ac:dyDescent="0.25">
      <c r="B75" s="6">
        <v>70</v>
      </c>
      <c r="C75" s="14" t="s">
        <v>121</v>
      </c>
      <c r="D75" s="6">
        <v>160</v>
      </c>
      <c r="E75" s="14" t="s">
        <v>122</v>
      </c>
      <c r="F75" s="9">
        <v>1</v>
      </c>
      <c r="G75" s="9">
        <v>2</v>
      </c>
      <c r="H75" s="9">
        <v>1</v>
      </c>
      <c r="I75" s="9">
        <f t="shared" si="2"/>
        <v>0.87653333333333316</v>
      </c>
      <c r="J75" s="27">
        <f t="shared" si="3"/>
        <v>0.54783333333333328</v>
      </c>
    </row>
    <row r="76" spans="2:10" x14ac:dyDescent="0.25">
      <c r="B76" s="6">
        <v>71</v>
      </c>
      <c r="C76" s="14" t="s">
        <v>123</v>
      </c>
      <c r="D76" s="6">
        <v>160</v>
      </c>
      <c r="E76" s="14" t="s">
        <v>122</v>
      </c>
      <c r="F76" s="9">
        <v>0</v>
      </c>
      <c r="G76" s="9">
        <v>0</v>
      </c>
      <c r="H76" s="9">
        <v>0</v>
      </c>
      <c r="I76" s="9">
        <f t="shared" si="2"/>
        <v>0</v>
      </c>
      <c r="J76" s="27">
        <f t="shared" si="3"/>
        <v>0</v>
      </c>
    </row>
    <row r="77" spans="2:10" x14ac:dyDescent="0.25">
      <c r="B77" s="6">
        <v>72</v>
      </c>
      <c r="C77" s="14" t="s">
        <v>124</v>
      </c>
      <c r="D77" s="6">
        <v>100</v>
      </c>
      <c r="E77" s="14" t="s">
        <v>34</v>
      </c>
      <c r="F77" s="9">
        <v>13</v>
      </c>
      <c r="G77" s="9">
        <v>10</v>
      </c>
      <c r="H77" s="9">
        <v>8</v>
      </c>
      <c r="I77" s="9">
        <f t="shared" si="2"/>
        <v>6.7931333333333335</v>
      </c>
      <c r="J77" s="27">
        <f t="shared" si="3"/>
        <v>6.7931333333333326</v>
      </c>
    </row>
    <row r="78" spans="2:10" x14ac:dyDescent="0.25">
      <c r="B78" s="6"/>
      <c r="C78" s="14"/>
      <c r="D78" s="6"/>
      <c r="E78" s="14"/>
      <c r="F78" s="9"/>
      <c r="G78" s="9"/>
      <c r="H78" s="9"/>
      <c r="I78" s="9"/>
      <c r="J78" s="27"/>
    </row>
    <row r="79" spans="2:10" x14ac:dyDescent="0.25">
      <c r="J79" s="29"/>
    </row>
    <row r="80" spans="2:10" x14ac:dyDescent="0.25">
      <c r="B80"/>
      <c r="C80"/>
      <c r="D80"/>
      <c r="E80"/>
      <c r="F80"/>
      <c r="G80"/>
      <c r="H80"/>
      <c r="I80"/>
      <c r="J80" s="29"/>
    </row>
    <row r="81" spans="2:10" x14ac:dyDescent="0.25">
      <c r="B81"/>
      <c r="C81"/>
      <c r="D81"/>
      <c r="E81"/>
      <c r="F81"/>
      <c r="G81"/>
      <c r="H81"/>
      <c r="I81"/>
      <c r="J81" s="29"/>
    </row>
    <row r="82" spans="2:10" x14ac:dyDescent="0.25">
      <c r="B82"/>
      <c r="C82"/>
      <c r="D82"/>
      <c r="E82"/>
      <c r="F82"/>
      <c r="G82"/>
      <c r="H82"/>
      <c r="I82"/>
      <c r="J82" s="29"/>
    </row>
    <row r="83" spans="2:10" x14ac:dyDescent="0.25">
      <c r="B83"/>
      <c r="C83"/>
      <c r="D83"/>
      <c r="E83"/>
      <c r="F83"/>
      <c r="G83"/>
      <c r="H83"/>
      <c r="I83"/>
      <c r="J83" s="29"/>
    </row>
    <row r="84" spans="2:10" x14ac:dyDescent="0.25">
      <c r="B84"/>
      <c r="C84"/>
      <c r="D84"/>
      <c r="E84"/>
      <c r="F84"/>
      <c r="G84"/>
      <c r="H84"/>
      <c r="I84"/>
      <c r="J84" s="29"/>
    </row>
    <row r="85" spans="2:10" x14ac:dyDescent="0.25">
      <c r="B85"/>
      <c r="C85"/>
      <c r="D85"/>
      <c r="E85"/>
      <c r="F85"/>
      <c r="G85"/>
      <c r="H85"/>
      <c r="I85"/>
      <c r="J85" s="29"/>
    </row>
    <row r="86" spans="2:10" x14ac:dyDescent="0.25">
      <c r="B86"/>
      <c r="C86"/>
      <c r="D86"/>
      <c r="E86"/>
      <c r="F86"/>
      <c r="G86"/>
      <c r="H86"/>
      <c r="I86"/>
      <c r="J86" s="29"/>
    </row>
    <row r="87" spans="2:10" x14ac:dyDescent="0.25">
      <c r="B87"/>
      <c r="C87"/>
      <c r="D87"/>
      <c r="E87"/>
      <c r="F87"/>
      <c r="G87"/>
      <c r="H87"/>
      <c r="I87"/>
      <c r="J87" s="29"/>
    </row>
    <row r="88" spans="2:10" x14ac:dyDescent="0.25">
      <c r="B88"/>
      <c r="C88"/>
      <c r="D88"/>
      <c r="E88"/>
      <c r="F88"/>
      <c r="G88"/>
      <c r="H88"/>
      <c r="I88"/>
      <c r="J88" s="29"/>
    </row>
    <row r="89" spans="2:10" x14ac:dyDescent="0.25">
      <c r="B89"/>
      <c r="C89"/>
      <c r="D89"/>
      <c r="E89"/>
      <c r="F89"/>
      <c r="G89"/>
      <c r="H89"/>
      <c r="I89"/>
      <c r="J89" s="29"/>
    </row>
    <row r="90" spans="2:10" x14ac:dyDescent="0.25">
      <c r="B90"/>
      <c r="C90"/>
      <c r="D90"/>
      <c r="E90"/>
      <c r="F90"/>
      <c r="G90"/>
      <c r="H90"/>
      <c r="I90"/>
      <c r="J90" s="29"/>
    </row>
    <row r="91" spans="2:10" x14ac:dyDescent="0.25">
      <c r="B91"/>
      <c r="C91"/>
      <c r="D91"/>
      <c r="E91"/>
      <c r="F91"/>
      <c r="G91"/>
      <c r="H91"/>
      <c r="I91"/>
      <c r="J91" s="29"/>
    </row>
    <row r="92" spans="2:10" x14ac:dyDescent="0.25">
      <c r="B92"/>
      <c r="C92"/>
      <c r="D92"/>
      <c r="E92"/>
      <c r="F92"/>
      <c r="G92"/>
      <c r="H92"/>
      <c r="I92"/>
      <c r="J92" s="29"/>
    </row>
    <row r="93" spans="2:10" x14ac:dyDescent="0.25">
      <c r="B93"/>
      <c r="C93"/>
      <c r="D93"/>
      <c r="E93"/>
      <c r="F93"/>
      <c r="G93"/>
      <c r="H93"/>
      <c r="I93"/>
      <c r="J93" s="29"/>
    </row>
    <row r="94" spans="2:10" x14ac:dyDescent="0.25">
      <c r="B94"/>
      <c r="C94"/>
      <c r="D94"/>
      <c r="E94"/>
      <c r="F94"/>
      <c r="G94"/>
      <c r="H94"/>
      <c r="I94"/>
      <c r="J94" s="29"/>
    </row>
    <row r="95" spans="2:10" x14ac:dyDescent="0.25">
      <c r="B95"/>
      <c r="C95"/>
      <c r="D95"/>
      <c r="E95"/>
      <c r="F95"/>
      <c r="G95"/>
      <c r="H95"/>
      <c r="I95"/>
      <c r="J95" s="29"/>
    </row>
    <row r="96" spans="2:10" x14ac:dyDescent="0.25">
      <c r="B96"/>
      <c r="C96"/>
      <c r="D96"/>
      <c r="E96"/>
      <c r="F96"/>
      <c r="G96"/>
      <c r="H96"/>
      <c r="I96"/>
      <c r="J96" s="29"/>
    </row>
    <row r="97" spans="2:10" x14ac:dyDescent="0.25">
      <c r="B97"/>
      <c r="C97"/>
      <c r="D97"/>
      <c r="E97"/>
      <c r="F97"/>
      <c r="G97"/>
      <c r="H97"/>
      <c r="I97"/>
      <c r="J97" s="29"/>
    </row>
    <row r="98" spans="2:10" x14ac:dyDescent="0.25">
      <c r="B98"/>
      <c r="C98"/>
      <c r="D98"/>
      <c r="E98"/>
      <c r="F98"/>
      <c r="G98"/>
      <c r="H98"/>
      <c r="I98"/>
      <c r="J98" s="29"/>
    </row>
    <row r="99" spans="2:10" x14ac:dyDescent="0.25">
      <c r="B99"/>
      <c r="C99"/>
      <c r="D99"/>
      <c r="E99"/>
      <c r="F99"/>
      <c r="G99"/>
      <c r="H99"/>
      <c r="I99"/>
      <c r="J99" s="29"/>
    </row>
    <row r="100" spans="2:10" x14ac:dyDescent="0.25">
      <c r="B100"/>
      <c r="C100"/>
      <c r="D100"/>
      <c r="E100"/>
      <c r="F100"/>
      <c r="G100"/>
      <c r="H100"/>
      <c r="I100"/>
      <c r="J100" s="29"/>
    </row>
    <row r="101" spans="2:10" x14ac:dyDescent="0.25">
      <c r="B101"/>
      <c r="C101"/>
      <c r="D101"/>
      <c r="E101"/>
      <c r="F101"/>
      <c r="G101"/>
      <c r="H101"/>
      <c r="I101"/>
      <c r="J101" s="29"/>
    </row>
    <row r="102" spans="2:10" x14ac:dyDescent="0.25">
      <c r="B102"/>
      <c r="C102"/>
      <c r="D102"/>
      <c r="E102"/>
      <c r="F102"/>
      <c r="G102"/>
      <c r="H102"/>
      <c r="I102"/>
      <c r="J102" s="29"/>
    </row>
    <row r="103" spans="2:10" x14ac:dyDescent="0.25">
      <c r="B103"/>
      <c r="C103"/>
      <c r="D103"/>
      <c r="E103"/>
      <c r="F103"/>
      <c r="G103"/>
      <c r="H103"/>
      <c r="I103"/>
      <c r="J103" s="29"/>
    </row>
    <row r="104" spans="2:10" x14ac:dyDescent="0.25">
      <c r="B104"/>
      <c r="C104"/>
      <c r="D104"/>
      <c r="E104"/>
      <c r="F104"/>
      <c r="G104"/>
      <c r="H104"/>
      <c r="I104"/>
      <c r="J104" s="29"/>
    </row>
    <row r="105" spans="2:10" x14ac:dyDescent="0.25">
      <c r="B105"/>
      <c r="C105"/>
      <c r="D105"/>
      <c r="E105"/>
      <c r="F105"/>
      <c r="G105"/>
      <c r="H105"/>
      <c r="I105"/>
      <c r="J105" s="29"/>
    </row>
    <row r="106" spans="2:10" x14ac:dyDescent="0.25">
      <c r="B106"/>
      <c r="C106"/>
      <c r="D106"/>
      <c r="E106"/>
      <c r="F106"/>
      <c r="G106"/>
      <c r="H106"/>
      <c r="I106"/>
      <c r="J106" s="29"/>
    </row>
    <row r="107" spans="2:10" x14ac:dyDescent="0.25">
      <c r="B107"/>
      <c r="C107"/>
      <c r="D107"/>
      <c r="E107"/>
      <c r="F107"/>
      <c r="G107"/>
      <c r="H107"/>
      <c r="I107"/>
      <c r="J107" s="29"/>
    </row>
    <row r="108" spans="2:10" x14ac:dyDescent="0.25">
      <c r="B108"/>
      <c r="C108"/>
      <c r="D108"/>
      <c r="E108"/>
      <c r="F108"/>
      <c r="G108"/>
      <c r="H108"/>
      <c r="I108"/>
      <c r="J108" s="29"/>
    </row>
    <row r="109" spans="2:10" x14ac:dyDescent="0.25">
      <c r="B109"/>
      <c r="C109"/>
      <c r="D109"/>
      <c r="E109"/>
      <c r="F109"/>
      <c r="G109"/>
      <c r="H109"/>
      <c r="I109"/>
      <c r="J109" s="29"/>
    </row>
    <row r="110" spans="2:10" x14ac:dyDescent="0.25">
      <c r="B110"/>
      <c r="C110"/>
      <c r="D110"/>
      <c r="E110"/>
      <c r="F110"/>
      <c r="G110"/>
      <c r="H110"/>
      <c r="I110"/>
      <c r="J110" s="29"/>
    </row>
    <row r="111" spans="2:10" x14ac:dyDescent="0.25">
      <c r="B111"/>
      <c r="C111"/>
      <c r="D111"/>
      <c r="E111"/>
      <c r="F111"/>
      <c r="G111"/>
      <c r="H111"/>
      <c r="I111"/>
      <c r="J111" s="29"/>
    </row>
    <row r="112" spans="2:10" x14ac:dyDescent="0.25">
      <c r="B112"/>
      <c r="C112"/>
      <c r="D112"/>
      <c r="E112"/>
      <c r="F112"/>
      <c r="G112"/>
      <c r="H112"/>
      <c r="I112"/>
      <c r="J112" s="29"/>
    </row>
    <row r="113" spans="2:10" x14ac:dyDescent="0.25">
      <c r="B113"/>
      <c r="C113"/>
      <c r="D113"/>
      <c r="E113"/>
      <c r="F113"/>
      <c r="G113"/>
      <c r="H113"/>
      <c r="I113"/>
      <c r="J113" s="29"/>
    </row>
    <row r="114" spans="2:10" x14ac:dyDescent="0.25">
      <c r="B114"/>
      <c r="C114"/>
      <c r="D114"/>
      <c r="E114"/>
      <c r="F114"/>
      <c r="G114"/>
      <c r="H114"/>
      <c r="I114"/>
      <c r="J114" s="29"/>
    </row>
    <row r="115" spans="2:10" x14ac:dyDescent="0.25">
      <c r="B115"/>
      <c r="C115"/>
      <c r="D115"/>
      <c r="E115"/>
      <c r="F115"/>
      <c r="G115"/>
      <c r="H115"/>
      <c r="I115"/>
      <c r="J115" s="29"/>
    </row>
    <row r="116" spans="2:10" x14ac:dyDescent="0.25">
      <c r="B116"/>
      <c r="C116"/>
      <c r="D116"/>
      <c r="E116"/>
      <c r="F116"/>
      <c r="G116"/>
      <c r="H116"/>
      <c r="I116"/>
      <c r="J116" s="29"/>
    </row>
    <row r="117" spans="2:10" x14ac:dyDescent="0.25">
      <c r="B117"/>
      <c r="C117"/>
      <c r="D117"/>
      <c r="E117"/>
      <c r="F117"/>
      <c r="G117"/>
      <c r="H117"/>
      <c r="I117"/>
      <c r="J117" s="29"/>
    </row>
    <row r="118" spans="2:10" x14ac:dyDescent="0.25">
      <c r="B118"/>
      <c r="C118"/>
      <c r="D118"/>
      <c r="E118"/>
      <c r="F118"/>
      <c r="G118"/>
      <c r="H118"/>
      <c r="I118"/>
      <c r="J118" s="29"/>
    </row>
    <row r="119" spans="2:10" x14ac:dyDescent="0.25">
      <c r="B119"/>
      <c r="C119"/>
      <c r="D119"/>
      <c r="E119"/>
      <c r="F119"/>
      <c r="G119"/>
      <c r="H119"/>
      <c r="I119"/>
      <c r="J119" s="29"/>
    </row>
    <row r="120" spans="2:10" x14ac:dyDescent="0.25">
      <c r="B120"/>
      <c r="C120"/>
      <c r="D120"/>
      <c r="E120"/>
      <c r="F120"/>
      <c r="G120"/>
      <c r="H120"/>
      <c r="I120"/>
      <c r="J120" s="29"/>
    </row>
    <row r="121" spans="2:10" x14ac:dyDescent="0.25">
      <c r="B121"/>
      <c r="C121"/>
      <c r="D121"/>
      <c r="E121"/>
      <c r="F121"/>
      <c r="G121"/>
      <c r="H121"/>
      <c r="I121"/>
      <c r="J121" s="29"/>
    </row>
    <row r="122" spans="2:10" x14ac:dyDescent="0.25">
      <c r="B122"/>
      <c r="C122"/>
      <c r="D122"/>
      <c r="E122"/>
      <c r="F122"/>
      <c r="G122"/>
      <c r="H122"/>
      <c r="I122"/>
      <c r="J122" s="29"/>
    </row>
    <row r="123" spans="2:10" x14ac:dyDescent="0.25">
      <c r="B123"/>
      <c r="C123"/>
      <c r="D123"/>
      <c r="E123"/>
      <c r="F123"/>
      <c r="G123"/>
      <c r="H123"/>
      <c r="I123"/>
      <c r="J123" s="29"/>
    </row>
    <row r="124" spans="2:10" x14ac:dyDescent="0.25">
      <c r="B124"/>
      <c r="C124"/>
      <c r="D124"/>
      <c r="E124"/>
      <c r="F124"/>
      <c r="G124"/>
      <c r="H124"/>
      <c r="I124"/>
      <c r="J124" s="29"/>
    </row>
    <row r="125" spans="2:10" x14ac:dyDescent="0.25">
      <c r="B125"/>
      <c r="C125"/>
      <c r="D125"/>
      <c r="E125"/>
      <c r="F125"/>
      <c r="G125"/>
      <c r="H125"/>
      <c r="I125"/>
      <c r="J125" s="29"/>
    </row>
    <row r="126" spans="2:10" x14ac:dyDescent="0.25">
      <c r="B126"/>
      <c r="C126"/>
      <c r="D126"/>
      <c r="E126"/>
      <c r="F126"/>
      <c r="G126"/>
      <c r="H126"/>
      <c r="I126"/>
      <c r="J126" s="29"/>
    </row>
    <row r="127" spans="2:10" x14ac:dyDescent="0.25">
      <c r="B127"/>
      <c r="C127"/>
      <c r="D127"/>
      <c r="E127"/>
      <c r="F127"/>
      <c r="G127"/>
      <c r="H127"/>
      <c r="I127"/>
      <c r="J127" s="29"/>
    </row>
    <row r="128" spans="2:10" x14ac:dyDescent="0.25">
      <c r="B128"/>
      <c r="C128"/>
      <c r="D128"/>
      <c r="E128"/>
      <c r="F128"/>
      <c r="G128"/>
      <c r="H128"/>
      <c r="I128"/>
      <c r="J128" s="29"/>
    </row>
    <row r="129" spans="2:10" x14ac:dyDescent="0.25">
      <c r="B129"/>
      <c r="C129"/>
      <c r="D129"/>
      <c r="E129"/>
      <c r="F129"/>
      <c r="G129"/>
      <c r="H129"/>
      <c r="I129"/>
      <c r="J129" s="29"/>
    </row>
    <row r="130" spans="2:10" x14ac:dyDescent="0.25">
      <c r="B130"/>
      <c r="C130"/>
      <c r="D130"/>
      <c r="E130"/>
      <c r="F130"/>
      <c r="G130"/>
      <c r="H130"/>
      <c r="I130"/>
      <c r="J130" s="29"/>
    </row>
    <row r="131" spans="2:10" x14ac:dyDescent="0.25">
      <c r="B131"/>
      <c r="C131"/>
      <c r="D131"/>
      <c r="E131"/>
      <c r="F131"/>
      <c r="G131"/>
      <c r="H131"/>
      <c r="I131"/>
      <c r="J131" s="29"/>
    </row>
    <row r="132" spans="2:10" x14ac:dyDescent="0.25">
      <c r="B132"/>
      <c r="C132"/>
      <c r="D132"/>
      <c r="E132"/>
      <c r="F132"/>
      <c r="G132"/>
      <c r="H132"/>
      <c r="I132"/>
      <c r="J132" s="29"/>
    </row>
    <row r="133" spans="2:10" x14ac:dyDescent="0.25">
      <c r="B133"/>
      <c r="C133"/>
      <c r="D133"/>
      <c r="E133"/>
      <c r="F133"/>
      <c r="G133"/>
      <c r="H133"/>
      <c r="I133"/>
      <c r="J133" s="29"/>
    </row>
    <row r="134" spans="2:10" x14ac:dyDescent="0.25">
      <c r="B134"/>
      <c r="C134"/>
      <c r="D134"/>
      <c r="E134"/>
      <c r="F134"/>
      <c r="G134"/>
      <c r="H134"/>
      <c r="I134"/>
      <c r="J134" s="29"/>
    </row>
    <row r="135" spans="2:10" x14ac:dyDescent="0.25">
      <c r="B135"/>
      <c r="C135"/>
      <c r="D135"/>
      <c r="E135"/>
      <c r="F135"/>
      <c r="G135"/>
      <c r="H135"/>
      <c r="I135"/>
      <c r="J135" s="29"/>
    </row>
    <row r="136" spans="2:10" x14ac:dyDescent="0.25">
      <c r="B136"/>
      <c r="C136"/>
      <c r="D136"/>
      <c r="E136"/>
      <c r="F136"/>
      <c r="G136"/>
      <c r="H136"/>
      <c r="I136"/>
      <c r="J136" s="29"/>
    </row>
    <row r="137" spans="2:10" x14ac:dyDescent="0.25">
      <c r="B137"/>
      <c r="C137"/>
      <c r="D137"/>
      <c r="E137"/>
      <c r="F137"/>
      <c r="G137"/>
      <c r="H137"/>
      <c r="I137"/>
      <c r="J137" s="29"/>
    </row>
    <row r="138" spans="2:10" x14ac:dyDescent="0.25">
      <c r="B138"/>
      <c r="C138"/>
      <c r="D138"/>
      <c r="E138"/>
      <c r="F138"/>
      <c r="G138"/>
      <c r="H138"/>
      <c r="I138"/>
      <c r="J138" s="29"/>
    </row>
    <row r="139" spans="2:10" x14ac:dyDescent="0.25">
      <c r="B139"/>
      <c r="C139"/>
      <c r="D139"/>
      <c r="E139"/>
      <c r="F139"/>
      <c r="G139"/>
      <c r="H139"/>
      <c r="I139"/>
      <c r="J139" s="29"/>
    </row>
    <row r="140" spans="2:10" x14ac:dyDescent="0.25">
      <c r="B140"/>
      <c r="C140"/>
      <c r="D140"/>
      <c r="E140"/>
      <c r="F140"/>
      <c r="G140"/>
      <c r="H140"/>
      <c r="I140"/>
      <c r="J140" s="29"/>
    </row>
    <row r="141" spans="2:10" x14ac:dyDescent="0.25">
      <c r="B141"/>
      <c r="C141"/>
      <c r="D141"/>
      <c r="E141"/>
      <c r="F141"/>
      <c r="G141"/>
      <c r="H141"/>
      <c r="I141"/>
      <c r="J141" s="29"/>
    </row>
    <row r="142" spans="2:10" x14ac:dyDescent="0.25">
      <c r="B142"/>
      <c r="C142"/>
      <c r="D142"/>
      <c r="E142"/>
      <c r="F142"/>
      <c r="G142"/>
      <c r="H142"/>
      <c r="I142"/>
      <c r="J142" s="29"/>
    </row>
    <row r="143" spans="2:10" x14ac:dyDescent="0.25">
      <c r="B143"/>
      <c r="C143"/>
      <c r="D143"/>
      <c r="E143"/>
      <c r="F143"/>
      <c r="G143"/>
      <c r="H143"/>
      <c r="I143"/>
      <c r="J143" s="29"/>
    </row>
    <row r="144" spans="2:10" x14ac:dyDescent="0.25">
      <c r="B144"/>
      <c r="C144"/>
      <c r="D144"/>
      <c r="E144"/>
      <c r="F144"/>
      <c r="G144"/>
      <c r="H144"/>
      <c r="I144"/>
      <c r="J144" s="29"/>
    </row>
    <row r="145" spans="2:10" x14ac:dyDescent="0.25">
      <c r="B145"/>
      <c r="C145"/>
      <c r="D145"/>
      <c r="E145"/>
      <c r="F145"/>
      <c r="G145"/>
      <c r="H145"/>
      <c r="I145"/>
      <c r="J145" s="29"/>
    </row>
    <row r="146" spans="2:10" x14ac:dyDescent="0.25">
      <c r="B146"/>
      <c r="C146"/>
      <c r="D146"/>
      <c r="E146"/>
      <c r="F146"/>
      <c r="G146"/>
      <c r="H146"/>
      <c r="I146"/>
      <c r="J146" s="29"/>
    </row>
    <row r="147" spans="2:10" x14ac:dyDescent="0.25">
      <c r="B147"/>
      <c r="C147"/>
      <c r="D147"/>
      <c r="E147"/>
      <c r="F147"/>
      <c r="G147"/>
      <c r="H147"/>
      <c r="I147"/>
      <c r="J147" s="29"/>
    </row>
    <row r="148" spans="2:10" x14ac:dyDescent="0.25">
      <c r="B148"/>
      <c r="C148"/>
      <c r="D148"/>
      <c r="E148"/>
      <c r="F148"/>
      <c r="G148"/>
      <c r="H148"/>
      <c r="I148"/>
      <c r="J148" s="29"/>
    </row>
    <row r="149" spans="2:10" x14ac:dyDescent="0.25">
      <c r="B149"/>
      <c r="C149"/>
      <c r="D149"/>
      <c r="E149"/>
      <c r="F149"/>
      <c r="G149"/>
      <c r="H149"/>
      <c r="I149"/>
      <c r="J149" s="29"/>
    </row>
    <row r="150" spans="2:10" x14ac:dyDescent="0.25">
      <c r="B150"/>
      <c r="C150"/>
      <c r="D150"/>
      <c r="E150"/>
      <c r="F150"/>
      <c r="G150"/>
      <c r="H150"/>
      <c r="I150"/>
      <c r="J150" s="29"/>
    </row>
    <row r="151" spans="2:10" x14ac:dyDescent="0.25">
      <c r="B151"/>
      <c r="C151"/>
      <c r="D151"/>
      <c r="E151"/>
      <c r="F151"/>
      <c r="G151"/>
      <c r="H151"/>
      <c r="I151"/>
      <c r="J151" s="29"/>
    </row>
    <row r="152" spans="2:10" x14ac:dyDescent="0.25">
      <c r="B152"/>
      <c r="C152"/>
      <c r="D152"/>
      <c r="E152"/>
      <c r="F152"/>
      <c r="G152"/>
      <c r="H152"/>
      <c r="I152"/>
      <c r="J152" s="29"/>
    </row>
    <row r="153" spans="2:10" x14ac:dyDescent="0.25">
      <c r="B153"/>
      <c r="C153"/>
      <c r="D153"/>
      <c r="E153"/>
      <c r="F153"/>
      <c r="G153"/>
      <c r="H153"/>
      <c r="I153"/>
      <c r="J153" s="29"/>
    </row>
    <row r="154" spans="2:10" x14ac:dyDescent="0.25">
      <c r="B154"/>
      <c r="C154"/>
      <c r="D154"/>
      <c r="E154"/>
      <c r="F154"/>
      <c r="G154"/>
      <c r="H154"/>
      <c r="I154"/>
      <c r="J154" s="29"/>
    </row>
    <row r="155" spans="2:10" x14ac:dyDescent="0.25">
      <c r="B155"/>
      <c r="C155"/>
      <c r="D155"/>
      <c r="E155"/>
      <c r="F155"/>
      <c r="G155"/>
      <c r="H155"/>
      <c r="I155"/>
      <c r="J155" s="29"/>
    </row>
    <row r="156" spans="2:10" x14ac:dyDescent="0.25">
      <c r="B156"/>
      <c r="C156"/>
      <c r="D156"/>
      <c r="E156"/>
      <c r="F156"/>
      <c r="G156"/>
      <c r="H156"/>
      <c r="I156"/>
      <c r="J156" s="29"/>
    </row>
    <row r="157" spans="2:10" x14ac:dyDescent="0.25">
      <c r="B157"/>
      <c r="C157"/>
      <c r="D157"/>
      <c r="E157"/>
      <c r="F157"/>
      <c r="G157"/>
      <c r="H157"/>
      <c r="I157"/>
      <c r="J157" s="29"/>
    </row>
  </sheetData>
  <mergeCells count="11">
    <mergeCell ref="J4:J5"/>
    <mergeCell ref="E1:J1"/>
    <mergeCell ref="B2:L2"/>
    <mergeCell ref="B3:B5"/>
    <mergeCell ref="C3:C5"/>
    <mergeCell ref="D3:D5"/>
    <mergeCell ref="E3:E5"/>
    <mergeCell ref="F3:J3"/>
    <mergeCell ref="K3:L5"/>
    <mergeCell ref="F4:H4"/>
    <mergeCell ref="I4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2023-06-16T08:57:07Z</dcterms:modified>
</cp:coreProperties>
</file>